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<sst xmlns="http://schemas.openxmlformats.org/spreadsheetml/2006/main" count="71" uniqueCount="35">
  <si>
    <t>№ п/п</t>
  </si>
  <si>
    <t>Наименование мероприятий</t>
  </si>
  <si>
    <t>Материалы, услуги</t>
  </si>
  <si>
    <t>Ед. изм.</t>
  </si>
  <si>
    <t>Кол-во</t>
  </si>
  <si>
    <t>Сумма</t>
  </si>
  <si>
    <t>Цена</t>
  </si>
  <si>
    <t>ЭКР</t>
  </si>
  <si>
    <t>шт.</t>
  </si>
  <si>
    <t>Торт</t>
  </si>
  <si>
    <t>чай</t>
  </si>
  <si>
    <t xml:space="preserve">Конфеты </t>
  </si>
  <si>
    <t>пачка</t>
  </si>
  <si>
    <t>ИТОГО:</t>
  </si>
  <si>
    <t>Организация и проведение культурно-массовых мероприятий посвященных Дню Победы</t>
  </si>
  <si>
    <t>Организация и проведение Новогодних и Рождественских праздников</t>
  </si>
  <si>
    <t>ВСЕГО РАСХОДОВ:</t>
  </si>
  <si>
    <t>гирлянды</t>
  </si>
  <si>
    <t>мишура</t>
  </si>
  <si>
    <t>набор елочных игрушек</t>
  </si>
  <si>
    <t>Организация и проведение культурно-массовых мероприятий, посвященных "Дню пожилого человека"</t>
  </si>
  <si>
    <t>м</t>
  </si>
  <si>
    <t>Продуктовые наборы: (шоколад 2*70) + (молоко сгущеное 2*55)+(сок 1*70)</t>
  </si>
  <si>
    <t>Приложение 2 к Постановлению № 5-п от 06.02.2013 г.</t>
  </si>
  <si>
    <t>Смета расходов на подготовку и проведение культурно-массовых мероприятий на территории Администрации Городокского сельсовета на 2013 год.</t>
  </si>
  <si>
    <t>Торт (вес 2 кг)</t>
  </si>
  <si>
    <t>Организация и проведение 11-й сельской спартакиады между организациями и учреждениями, расположенными на территории Городокского сельсовета</t>
  </si>
  <si>
    <t>Продуктовые наборы: (шоколад 2*70) + (молоко сгущеное 2*50)+(торт 1*120)+(сок 2*70)</t>
  </si>
  <si>
    <t>307 лет селу</t>
  </si>
  <si>
    <t>Номинация "Лучшая усадьба"</t>
  </si>
  <si>
    <t>1 место</t>
  </si>
  <si>
    <t>2 место</t>
  </si>
  <si>
    <t>3 место</t>
  </si>
  <si>
    <t>Номинация "Лучший двор"</t>
  </si>
  <si>
    <t>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</si>
</sst>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center"/>
    </xf>
    <xf numFmtId="1" fontId="0" fillId="0" borderId="12" xfId="0" applyNumberForma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right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0">
      <selection activeCell="C5" sqref="C5"/>
    </sheetView>
  </sheetViews>
  <sheetFormatPr defaultColWidth="9.140625" defaultRowHeight="12.75"/>
  <cols>
    <col min="1" max="1" width="7.00390625" style="0" customWidth="1"/>
    <col min="2" max="2" width="28.57421875" style="0" customWidth="1"/>
    <col min="3" max="3" width="25.57421875" style="0" customWidth="1"/>
    <col min="4" max="4" width="5.8515625" style="0" customWidth="1"/>
    <col min="5" max="5" width="6.7109375" style="2" customWidth="1"/>
    <col min="6" max="6" width="6.28125" style="0" customWidth="1"/>
    <col min="7" max="7" width="9.57421875" style="0" customWidth="1"/>
    <col min="8" max="8" width="8.7109375" style="2" customWidth="1"/>
  </cols>
  <sheetData>
    <row r="1" spans="5:8" ht="25.5" customHeight="1">
      <c r="E1" s="53" t="s">
        <v>23</v>
      </c>
      <c r="F1" s="53"/>
      <c r="G1" s="53"/>
      <c r="H1" s="53"/>
    </row>
    <row r="2" spans="1:8" ht="33.75" customHeight="1">
      <c r="A2" s="54" t="s">
        <v>24</v>
      </c>
      <c r="B2" s="54"/>
      <c r="C2" s="54"/>
      <c r="D2" s="54"/>
      <c r="E2" s="54"/>
      <c r="F2" s="54"/>
      <c r="G2" s="54"/>
      <c r="H2" s="54"/>
    </row>
    <row r="3" spans="1:8" ht="30.75" customHeight="1">
      <c r="A3" s="9" t="s">
        <v>0</v>
      </c>
      <c r="B3" s="4" t="s">
        <v>1</v>
      </c>
      <c r="C3" s="9" t="s">
        <v>2</v>
      </c>
      <c r="D3" s="9" t="s">
        <v>3</v>
      </c>
      <c r="E3" s="4" t="s">
        <v>4</v>
      </c>
      <c r="F3" s="4" t="s">
        <v>6</v>
      </c>
      <c r="G3" s="4" t="s">
        <v>5</v>
      </c>
      <c r="H3" s="4" t="s">
        <v>7</v>
      </c>
    </row>
    <row r="4" spans="1:8" ht="27.75" customHeight="1">
      <c r="A4" s="56">
        <v>1</v>
      </c>
      <c r="B4" s="55" t="s">
        <v>26</v>
      </c>
      <c r="C4" s="10" t="s">
        <v>25</v>
      </c>
      <c r="D4" s="8" t="s">
        <v>8</v>
      </c>
      <c r="E4" s="11">
        <v>12</v>
      </c>
      <c r="F4" s="12">
        <v>950</v>
      </c>
      <c r="G4" s="8">
        <f>E4*F4</f>
        <v>11400</v>
      </c>
      <c r="H4" s="4">
        <v>340</v>
      </c>
    </row>
    <row r="5" spans="1:8" ht="33" customHeight="1">
      <c r="A5" s="57"/>
      <c r="B5" s="52"/>
      <c r="C5" s="10" t="s">
        <v>10</v>
      </c>
      <c r="D5" s="13" t="s">
        <v>12</v>
      </c>
      <c r="E5" s="4">
        <v>2</v>
      </c>
      <c r="F5" s="8">
        <v>50</v>
      </c>
      <c r="G5" s="8">
        <f>E5*F5</f>
        <v>100</v>
      </c>
      <c r="H5" s="4">
        <v>340</v>
      </c>
    </row>
    <row r="6" spans="1:8" ht="81" customHeight="1" thickBot="1">
      <c r="A6" s="57"/>
      <c r="B6" s="52"/>
      <c r="C6" s="18" t="s">
        <v>11</v>
      </c>
      <c r="D6" s="23" t="s">
        <v>8</v>
      </c>
      <c r="E6" s="14">
        <v>10</v>
      </c>
      <c r="F6" s="23">
        <v>350</v>
      </c>
      <c r="G6" s="23">
        <f>E6*F6</f>
        <v>3500</v>
      </c>
      <c r="H6" s="14">
        <v>340</v>
      </c>
    </row>
    <row r="7" spans="1:9" s="1" customFormat="1" ht="15" customHeight="1" thickBot="1">
      <c r="A7" s="58"/>
      <c r="B7" s="27" t="s">
        <v>13</v>
      </c>
      <c r="C7" s="41"/>
      <c r="D7" s="42"/>
      <c r="E7" s="42"/>
      <c r="F7" s="43"/>
      <c r="G7" s="28">
        <f>SUM(G4:G6)</f>
        <v>15000</v>
      </c>
      <c r="H7" s="29"/>
      <c r="I7" s="16"/>
    </row>
    <row r="8" spans="1:8" ht="21" customHeight="1">
      <c r="A8" s="50">
        <v>2</v>
      </c>
      <c r="B8" s="52" t="s">
        <v>14</v>
      </c>
      <c r="C8" s="19" t="s">
        <v>9</v>
      </c>
      <c r="D8" s="24" t="s">
        <v>8</v>
      </c>
      <c r="E8" s="25">
        <v>2</v>
      </c>
      <c r="F8" s="26">
        <v>600</v>
      </c>
      <c r="G8" s="24">
        <f>E8*F8</f>
        <v>1200</v>
      </c>
      <c r="H8" s="15">
        <v>340</v>
      </c>
    </row>
    <row r="9" spans="1:8" ht="24" customHeight="1">
      <c r="A9" s="50"/>
      <c r="B9" s="52"/>
      <c r="C9" s="10" t="s">
        <v>10</v>
      </c>
      <c r="D9" s="13" t="s">
        <v>12</v>
      </c>
      <c r="E9" s="4">
        <v>2</v>
      </c>
      <c r="F9" s="8">
        <v>100</v>
      </c>
      <c r="G9" s="8">
        <f>E9*F9</f>
        <v>200</v>
      </c>
      <c r="H9" s="4">
        <v>340</v>
      </c>
    </row>
    <row r="10" spans="1:8" ht="23.25" customHeight="1">
      <c r="A10" s="50"/>
      <c r="B10" s="52"/>
      <c r="C10" s="10" t="s">
        <v>11</v>
      </c>
      <c r="D10" s="8" t="s">
        <v>8</v>
      </c>
      <c r="E10" s="4">
        <v>2</v>
      </c>
      <c r="F10" s="8">
        <v>300</v>
      </c>
      <c r="G10" s="8">
        <f>E10*F10</f>
        <v>600</v>
      </c>
      <c r="H10" s="4">
        <v>340</v>
      </c>
    </row>
    <row r="11" spans="1:8" ht="58.5" customHeight="1" thickBot="1">
      <c r="A11" s="50"/>
      <c r="B11" s="52"/>
      <c r="C11" s="18" t="s">
        <v>27</v>
      </c>
      <c r="D11" s="23" t="s">
        <v>8</v>
      </c>
      <c r="E11" s="30">
        <v>16</v>
      </c>
      <c r="F11" s="23">
        <v>500</v>
      </c>
      <c r="G11" s="23">
        <f>E11*F11</f>
        <v>8000</v>
      </c>
      <c r="H11" s="14">
        <v>340</v>
      </c>
    </row>
    <row r="12" spans="1:9" s="1" customFormat="1" ht="18" customHeight="1" thickBot="1">
      <c r="A12" s="51"/>
      <c r="B12" s="27" t="s">
        <v>13</v>
      </c>
      <c r="C12" s="41"/>
      <c r="D12" s="42"/>
      <c r="E12" s="42"/>
      <c r="F12" s="43"/>
      <c r="G12" s="28">
        <f>G8+G9+G10+G11</f>
        <v>10000</v>
      </c>
      <c r="H12" s="29"/>
      <c r="I12" s="16"/>
    </row>
    <row r="13" spans="1:9" s="1" customFormat="1" ht="27" customHeight="1">
      <c r="A13" s="56">
        <v>3</v>
      </c>
      <c r="B13" s="52" t="s">
        <v>28</v>
      </c>
      <c r="C13" s="31" t="s">
        <v>29</v>
      </c>
      <c r="D13" s="47"/>
      <c r="E13" s="48"/>
      <c r="F13" s="49"/>
      <c r="G13" s="32">
        <f>G14+G15+G16</f>
        <v>6000</v>
      </c>
      <c r="H13" s="33">
        <v>290</v>
      </c>
      <c r="I13" s="16"/>
    </row>
    <row r="14" spans="1:9" s="1" customFormat="1" ht="18" customHeight="1">
      <c r="A14" s="57"/>
      <c r="B14" s="52"/>
      <c r="C14" s="21" t="s">
        <v>30</v>
      </c>
      <c r="D14" s="21" t="s">
        <v>34</v>
      </c>
      <c r="E14" s="21">
        <v>1</v>
      </c>
      <c r="F14" s="40">
        <v>3000</v>
      </c>
      <c r="G14" s="22">
        <v>3000</v>
      </c>
      <c r="H14" s="3"/>
      <c r="I14" s="16"/>
    </row>
    <row r="15" spans="1:9" s="1" customFormat="1" ht="18" customHeight="1">
      <c r="A15" s="57"/>
      <c r="B15" s="52"/>
      <c r="C15" s="21" t="s">
        <v>31</v>
      </c>
      <c r="D15" s="21" t="s">
        <v>34</v>
      </c>
      <c r="E15" s="21">
        <v>1</v>
      </c>
      <c r="F15" s="40">
        <v>2000</v>
      </c>
      <c r="G15" s="22">
        <v>2000</v>
      </c>
      <c r="H15" s="3"/>
      <c r="I15" s="16"/>
    </row>
    <row r="16" spans="1:9" s="1" customFormat="1" ht="18" customHeight="1">
      <c r="A16" s="57"/>
      <c r="B16" s="52"/>
      <c r="C16" s="21" t="s">
        <v>32</v>
      </c>
      <c r="D16" s="21" t="s">
        <v>34</v>
      </c>
      <c r="E16" s="21">
        <v>1</v>
      </c>
      <c r="F16" s="40">
        <v>1000</v>
      </c>
      <c r="G16" s="22">
        <v>1000</v>
      </c>
      <c r="H16" s="3"/>
      <c r="I16" s="16"/>
    </row>
    <row r="17" spans="1:9" s="1" customFormat="1" ht="26.25" customHeight="1">
      <c r="A17" s="57"/>
      <c r="B17" s="52"/>
      <c r="C17" s="20" t="s">
        <v>33</v>
      </c>
      <c r="D17" s="44"/>
      <c r="E17" s="45"/>
      <c r="F17" s="46"/>
      <c r="G17" s="7">
        <f>G18+G19+G20</f>
        <v>6000</v>
      </c>
      <c r="H17" s="3">
        <v>290</v>
      </c>
      <c r="I17" s="16"/>
    </row>
    <row r="18" spans="1:9" s="1" customFormat="1" ht="18" customHeight="1">
      <c r="A18" s="57"/>
      <c r="B18" s="52"/>
      <c r="C18" s="21" t="s">
        <v>30</v>
      </c>
      <c r="D18" s="21" t="s">
        <v>34</v>
      </c>
      <c r="E18" s="21">
        <v>1</v>
      </c>
      <c r="F18" s="40">
        <v>3000</v>
      </c>
      <c r="G18" s="22">
        <v>3000</v>
      </c>
      <c r="H18" s="3"/>
      <c r="I18" s="16"/>
    </row>
    <row r="19" spans="1:9" s="1" customFormat="1" ht="18" customHeight="1">
      <c r="A19" s="57"/>
      <c r="B19" s="52"/>
      <c r="C19" s="21" t="s">
        <v>31</v>
      </c>
      <c r="D19" s="21" t="s">
        <v>34</v>
      </c>
      <c r="E19" s="21">
        <v>1</v>
      </c>
      <c r="F19" s="40">
        <v>2000</v>
      </c>
      <c r="G19" s="22">
        <v>2000</v>
      </c>
      <c r="H19" s="3"/>
      <c r="I19" s="16"/>
    </row>
    <row r="20" spans="1:9" s="1" customFormat="1" ht="18" customHeight="1">
      <c r="A20" s="57"/>
      <c r="B20" s="52"/>
      <c r="C20" s="21" t="s">
        <v>32</v>
      </c>
      <c r="D20" s="21" t="s">
        <v>34</v>
      </c>
      <c r="E20" s="21">
        <v>1</v>
      </c>
      <c r="F20" s="40">
        <v>1000</v>
      </c>
      <c r="G20" s="22">
        <v>1000</v>
      </c>
      <c r="H20" s="3"/>
      <c r="I20" s="16"/>
    </row>
    <row r="21" spans="1:8" ht="21" customHeight="1">
      <c r="A21" s="57"/>
      <c r="B21" s="52"/>
      <c r="C21" s="10" t="s">
        <v>9</v>
      </c>
      <c r="D21" s="8" t="s">
        <v>8</v>
      </c>
      <c r="E21" s="11">
        <v>35</v>
      </c>
      <c r="F21" s="12">
        <v>700</v>
      </c>
      <c r="G21" s="8">
        <f>E21*F21</f>
        <v>24500</v>
      </c>
      <c r="H21" s="4">
        <v>340</v>
      </c>
    </row>
    <row r="22" spans="1:8" ht="21" customHeight="1">
      <c r="A22" s="57"/>
      <c r="B22" s="52"/>
      <c r="C22" s="10" t="s">
        <v>10</v>
      </c>
      <c r="D22" s="13" t="s">
        <v>12</v>
      </c>
      <c r="E22" s="4">
        <v>10</v>
      </c>
      <c r="F22" s="8">
        <v>50</v>
      </c>
      <c r="G22" s="8">
        <f>E22*F22</f>
        <v>500</v>
      </c>
      <c r="H22" s="4">
        <v>340</v>
      </c>
    </row>
    <row r="23" spans="1:8" ht="21" customHeight="1" thickBot="1">
      <c r="A23" s="57"/>
      <c r="B23" s="52"/>
      <c r="C23" s="18" t="s">
        <v>11</v>
      </c>
      <c r="D23" s="23" t="s">
        <v>8</v>
      </c>
      <c r="E23" s="14">
        <v>10</v>
      </c>
      <c r="F23" s="23">
        <v>300</v>
      </c>
      <c r="G23" s="23">
        <f>E23*F23</f>
        <v>3000</v>
      </c>
      <c r="H23" s="14">
        <v>340</v>
      </c>
    </row>
    <row r="24" spans="1:9" s="1" customFormat="1" ht="18" customHeight="1" thickBot="1">
      <c r="A24" s="58"/>
      <c r="B24" s="27" t="s">
        <v>13</v>
      </c>
      <c r="C24" s="41"/>
      <c r="D24" s="42"/>
      <c r="E24" s="42"/>
      <c r="F24" s="43"/>
      <c r="G24" s="28">
        <f>G13+G17+G21+G22+G23</f>
        <v>40000</v>
      </c>
      <c r="H24" s="29"/>
      <c r="I24" s="16"/>
    </row>
    <row r="25" spans="1:8" ht="21" customHeight="1">
      <c r="A25" s="50">
        <v>4</v>
      </c>
      <c r="B25" s="52" t="s">
        <v>20</v>
      </c>
      <c r="C25" s="19" t="s">
        <v>9</v>
      </c>
      <c r="D25" s="24" t="s">
        <v>8</v>
      </c>
      <c r="E25" s="25">
        <v>2</v>
      </c>
      <c r="F25" s="26">
        <v>500</v>
      </c>
      <c r="G25" s="24">
        <f>E25*F25</f>
        <v>1000</v>
      </c>
      <c r="H25" s="15">
        <v>340</v>
      </c>
    </row>
    <row r="26" spans="1:8" ht="21" customHeight="1">
      <c r="A26" s="50"/>
      <c r="B26" s="52"/>
      <c r="C26" s="10" t="s">
        <v>10</v>
      </c>
      <c r="D26" s="13" t="s">
        <v>12</v>
      </c>
      <c r="E26" s="4">
        <v>2</v>
      </c>
      <c r="F26" s="8">
        <v>50</v>
      </c>
      <c r="G26" s="8">
        <f>E26*F26</f>
        <v>100</v>
      </c>
      <c r="H26" s="4">
        <v>340</v>
      </c>
    </row>
    <row r="27" spans="1:8" ht="21" customHeight="1">
      <c r="A27" s="50"/>
      <c r="B27" s="52"/>
      <c r="C27" s="10" t="s">
        <v>11</v>
      </c>
      <c r="D27" s="8" t="s">
        <v>8</v>
      </c>
      <c r="E27" s="4">
        <v>2</v>
      </c>
      <c r="F27" s="8">
        <v>450</v>
      </c>
      <c r="G27" s="8">
        <f>E27*F27</f>
        <v>900</v>
      </c>
      <c r="H27" s="4">
        <v>340</v>
      </c>
    </row>
    <row r="28" spans="1:8" ht="42.75" customHeight="1" thickBot="1">
      <c r="A28" s="50"/>
      <c r="B28" s="52"/>
      <c r="C28" s="18" t="s">
        <v>22</v>
      </c>
      <c r="D28" s="23" t="s">
        <v>8</v>
      </c>
      <c r="E28" s="30">
        <v>25</v>
      </c>
      <c r="F28" s="23">
        <v>320</v>
      </c>
      <c r="G28" s="23">
        <f>E28*F28</f>
        <v>8000</v>
      </c>
      <c r="H28" s="14">
        <v>340</v>
      </c>
    </row>
    <row r="29" spans="1:9" s="1" customFormat="1" ht="15.75" customHeight="1" thickBot="1">
      <c r="A29" s="51"/>
      <c r="B29" s="27" t="s">
        <v>13</v>
      </c>
      <c r="C29" s="41"/>
      <c r="D29" s="42"/>
      <c r="E29" s="42"/>
      <c r="F29" s="43"/>
      <c r="G29" s="28">
        <f>G25+G26+G27+G28</f>
        <v>10000</v>
      </c>
      <c r="H29" s="29"/>
      <c r="I29" s="16"/>
    </row>
    <row r="30" spans="1:8" s="1" customFormat="1" ht="21.75" customHeight="1">
      <c r="A30" s="50">
        <v>5</v>
      </c>
      <c r="B30" s="52" t="s">
        <v>15</v>
      </c>
      <c r="C30" s="19" t="s">
        <v>17</v>
      </c>
      <c r="D30" s="24" t="s">
        <v>8</v>
      </c>
      <c r="E30" s="25">
        <v>20</v>
      </c>
      <c r="F30" s="26">
        <v>400</v>
      </c>
      <c r="G30" s="24">
        <f>E30*F30</f>
        <v>8000</v>
      </c>
      <c r="H30" s="15">
        <v>340</v>
      </c>
    </row>
    <row r="31" spans="1:8" s="1" customFormat="1" ht="22.5" customHeight="1">
      <c r="A31" s="50"/>
      <c r="B31" s="52"/>
      <c r="C31" s="10" t="s">
        <v>17</v>
      </c>
      <c r="D31" s="13" t="s">
        <v>21</v>
      </c>
      <c r="E31" s="11">
        <v>20</v>
      </c>
      <c r="F31" s="12">
        <v>500</v>
      </c>
      <c r="G31" s="8">
        <f>E31*F31</f>
        <v>10000</v>
      </c>
      <c r="H31" s="4">
        <v>340</v>
      </c>
    </row>
    <row r="32" spans="1:8" s="1" customFormat="1" ht="21.75" customHeight="1">
      <c r="A32" s="50"/>
      <c r="B32" s="52"/>
      <c r="C32" s="10" t="s">
        <v>18</v>
      </c>
      <c r="D32" s="13" t="s">
        <v>8</v>
      </c>
      <c r="E32" s="4">
        <v>100</v>
      </c>
      <c r="F32" s="8">
        <v>50</v>
      </c>
      <c r="G32" s="8">
        <f>E32*F32</f>
        <v>5000</v>
      </c>
      <c r="H32" s="4">
        <v>340</v>
      </c>
    </row>
    <row r="33" spans="1:8" s="1" customFormat="1" ht="21.75" customHeight="1" thickBot="1">
      <c r="A33" s="50"/>
      <c r="B33" s="52"/>
      <c r="C33" s="18" t="s">
        <v>19</v>
      </c>
      <c r="D33" s="23" t="s">
        <v>8</v>
      </c>
      <c r="E33" s="14">
        <v>20</v>
      </c>
      <c r="F33" s="34">
        <v>850</v>
      </c>
      <c r="G33" s="23">
        <f>E33*F33</f>
        <v>17000</v>
      </c>
      <c r="H33" s="14">
        <v>340</v>
      </c>
    </row>
    <row r="34" spans="1:9" s="1" customFormat="1" ht="16.5" customHeight="1" thickBot="1">
      <c r="A34" s="51"/>
      <c r="B34" s="27" t="s">
        <v>13</v>
      </c>
      <c r="C34" s="41"/>
      <c r="D34" s="42"/>
      <c r="E34" s="42"/>
      <c r="F34" s="43"/>
      <c r="G34" s="28">
        <f>G30+G31+G32+G33</f>
        <v>40000</v>
      </c>
      <c r="H34" s="29"/>
      <c r="I34" s="16"/>
    </row>
    <row r="35" spans="1:9" s="6" customFormat="1" ht="20.25" customHeight="1">
      <c r="A35" s="5"/>
      <c r="B35" s="35" t="s">
        <v>16</v>
      </c>
      <c r="C35" s="36"/>
      <c r="D35" s="37"/>
      <c r="E35" s="38"/>
      <c r="F35" s="37"/>
      <c r="G35" s="32">
        <f>G7+G12+G24+G29+G34</f>
        <v>115000</v>
      </c>
      <c r="H35" s="39"/>
      <c r="I35" s="17"/>
    </row>
  </sheetData>
  <sheetProtection/>
  <mergeCells count="19">
    <mergeCell ref="A4:A7"/>
    <mergeCell ref="B13:B23"/>
    <mergeCell ref="A13:A24"/>
    <mergeCell ref="C7:F7"/>
    <mergeCell ref="A8:A12"/>
    <mergeCell ref="B8:B11"/>
    <mergeCell ref="E1:H1"/>
    <mergeCell ref="A2:H2"/>
    <mergeCell ref="A30:A34"/>
    <mergeCell ref="B30:B33"/>
    <mergeCell ref="A25:A29"/>
    <mergeCell ref="B25:B28"/>
    <mergeCell ref="B4:B6"/>
    <mergeCell ref="C29:F29"/>
    <mergeCell ref="C34:F34"/>
    <mergeCell ref="C24:F24"/>
    <mergeCell ref="C12:F12"/>
    <mergeCell ref="D17:F17"/>
    <mergeCell ref="D13:F13"/>
  </mergeCells>
  <printOptions/>
  <pageMargins left="0.7480314960629921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</cp:lastModifiedBy>
  <cp:lastPrinted>2013-02-11T01:56:48Z</cp:lastPrinted>
  <dcterms:created xsi:type="dcterms:W3CDTF">1996-10-08T23:32:33Z</dcterms:created>
  <dcterms:modified xsi:type="dcterms:W3CDTF">2013-02-11T02:21:59Z</dcterms:modified>
  <cp:category/>
  <cp:version/>
  <cp:contentType/>
  <cp:contentStatus/>
</cp:coreProperties>
</file>