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<sst xmlns="http://schemas.openxmlformats.org/spreadsheetml/2006/main" count="548" uniqueCount="145">
  <si>
    <t>(рублей)</t>
  </si>
  <si>
    <t>№ строки</t>
  </si>
  <si>
    <t>Код бюджетной классификации</t>
  </si>
  <si>
    <t>Наименование групп, подгрупп, статей, подстатей, элементов, программ (подпрограмм), кодов экономической классификации доходов</t>
  </si>
  <si>
    <t>код администратора</t>
  </si>
  <si>
    <t>Код группы</t>
  </si>
  <si>
    <t>Код подгруппы</t>
  </si>
  <si>
    <t>Код статьи</t>
  </si>
  <si>
    <t>Код подстатьи</t>
  </si>
  <si>
    <t>Код элемента</t>
  </si>
  <si>
    <t>Код программы</t>
  </si>
  <si>
    <t>Код экономической классификации</t>
  </si>
  <si>
    <t>1</t>
  </si>
  <si>
    <t>2</t>
  </si>
  <si>
    <t>3</t>
  </si>
  <si>
    <t>4</t>
  </si>
  <si>
    <t>5</t>
  </si>
  <si>
    <t>6</t>
  </si>
  <si>
    <t>7</t>
  </si>
  <si>
    <t>8</t>
  </si>
  <si>
    <t>000</t>
  </si>
  <si>
    <t>00</t>
  </si>
  <si>
    <t>0000</t>
  </si>
  <si>
    <t>182</t>
  </si>
  <si>
    <t>01</t>
  </si>
  <si>
    <t>НАЛОГИ НА ПРИБЫЛЬ, ДОХОДЫ</t>
  </si>
  <si>
    <t>110</t>
  </si>
  <si>
    <t>02</t>
  </si>
  <si>
    <t>Налог на доходы физических лиц</t>
  </si>
  <si>
    <t>05</t>
  </si>
  <si>
    <t>НАЛОГИ НА СОВОКУПНЫЙ ДОХОД</t>
  </si>
  <si>
    <t>03</t>
  </si>
  <si>
    <t>050</t>
  </si>
  <si>
    <t>11</t>
  </si>
  <si>
    <t>ДОХОДЫ ОТ ИСПОЛЬЗОВАНИЯ ИМУЩЕСТВА, НАХОДЯЩЕГОСЯ В ГОСУДАРСТВЕННОЙ И МУНИЦИПАЛЬНОЙ СОБСТВЕННОСТИ</t>
  </si>
  <si>
    <t>120</t>
  </si>
  <si>
    <t xml:space="preserve">Доходы от сдачи в аренду имущества, находящегося в государственной и муниципальной собственности </t>
  </si>
  <si>
    <t>06</t>
  </si>
  <si>
    <t>151</t>
  </si>
  <si>
    <t>БЕЗВОЗМЕЗДНЫЕ ПОСТУПЛЕНИЯ</t>
  </si>
  <si>
    <t>БЕЗВОЗМЕЗДНЫЕ ПОСТУПЛЕНИЯ ОТ ДРУГИХ БЮДЖЕТОВ БЮДЖЕТНОЙ СИСТЕМЫ РОССИЙСКОЙ ФЕДЕРАЦИИ, КРОМЕ БЮДЖЕТОВ ГОСУДАРСТВЕННЫХ ВНЕБЮДЖЕТНЫХ ФОНДОВ</t>
  </si>
  <si>
    <t>Дотации от других бюджетов бюджетной системы Российской Федерации</t>
  </si>
  <si>
    <t>030</t>
  </si>
  <si>
    <t>10</t>
  </si>
  <si>
    <t>НАЛОГИ НА ИМУЩЕСТВО</t>
  </si>
  <si>
    <t>013</t>
  </si>
  <si>
    <t>023</t>
  </si>
  <si>
    <t xml:space="preserve">ЗЕМЕЛЬНЫЙ НАЛОГ  </t>
  </si>
  <si>
    <t xml:space="preserve">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поселения </t>
  </si>
  <si>
    <t>Земельный налог,  взимаемый  по  ставке,  установленной  подпунктом  2 пункта  1  статьи  394  Налогового   кодекса   Российской   Федерации, зачисляемый в бюджеты поселений</t>
  </si>
  <si>
    <t>Дотации бюджетам поселений на выравнивание уровня бюджетной обеспеченности</t>
  </si>
  <si>
    <t xml:space="preserve">Субвенции бюджетам поселений на осуществление полномочий по первичному воинскому учету на территориях, где отсутствуют военные комиссариаты </t>
  </si>
  <si>
    <t>Субвенции от других бюджетов бюджетной системы Российской Федераци</t>
  </si>
  <si>
    <t>ИТОГО ДОХОДЫ</t>
  </si>
  <si>
    <t>08</t>
  </si>
  <si>
    <t>Единый сельскохозяйственный налог</t>
  </si>
  <si>
    <t>035</t>
  </si>
  <si>
    <t>001</t>
  </si>
  <si>
    <t>020</t>
  </si>
  <si>
    <t>14</t>
  </si>
  <si>
    <t>04</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</si>
  <si>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</si>
  <si>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t>
  </si>
  <si>
    <t>09</t>
  </si>
  <si>
    <t>ЗАДОЛЖЕННОСТЬ И ПЕРЕСЧЕТЫ ПО ОТМЕНЕННЫМ НАЛОГАМ, СБОРАМ И ИНЫМ ОБЯЗАТЕЛЬНЫМ ПЛАТЕЖАМ</t>
  </si>
  <si>
    <t>Земельный налог (по обязательствам, возникшим до 1 января 2006 года), мобилизуемый на территориях поселений.</t>
  </si>
  <si>
    <t>010</t>
  </si>
  <si>
    <t>ДОХОДЫ ОТ ПРОДАЖИ МАТЕРИАЛЬНЫХ И НЕМАТЕРИАЛЬНЫХ АКТИВОВ</t>
  </si>
  <si>
    <t>410</t>
  </si>
  <si>
    <t>Доходы от продажи земельных участков, государственная собственность на которые не разграничена и которые расположены в границах поселений</t>
  </si>
  <si>
    <t>015</t>
  </si>
  <si>
    <t>810</t>
  </si>
  <si>
    <t>07</t>
  </si>
  <si>
    <t>180</t>
  </si>
  <si>
    <t>Прочие безвозмездные поступления в бюджеты поселений</t>
  </si>
  <si>
    <t>ПЕРИОДЫ</t>
  </si>
  <si>
    <t>9</t>
  </si>
  <si>
    <t>19</t>
  </si>
  <si>
    <t>Возврат остатка субсидий и субвенций прошлых лет из бюджета поселения</t>
  </si>
  <si>
    <t>815</t>
  </si>
  <si>
    <t>024</t>
  </si>
  <si>
    <t>4901</t>
  </si>
  <si>
    <t>999</t>
  </si>
  <si>
    <t>5002</t>
  </si>
  <si>
    <t>Субсидии от других бюджетов бюджетной системы Российской Федераци</t>
  </si>
  <si>
    <t>Субсидии на реализацию мероприятий, предусмотренных долгосрочной целевой программой "Обеспечение пожарной безопасности сельских населенных пунктов Красноярского края" (обеспечение полномочий по первичным мерам пожарной безопасности)</t>
  </si>
  <si>
    <t>0200</t>
  </si>
  <si>
    <t>Прочие межбюджетные трансферты, передаваемые бюджетам поселений на реализацию ДЦП  "Отдых, оздоровление, занятость детей и подростков Минусинского района на 2011-2013 годы"</t>
  </si>
  <si>
    <t>Прочие межбюджетные трансферты</t>
  </si>
  <si>
    <t>6804</t>
  </si>
  <si>
    <t>9999</t>
  </si>
  <si>
    <t>Субсидии на реализацию мероприятий, предусмотренных ДЦП «Повышение эффективности деятельности органов местного самоуправления в Красноярском крае на 2011-2013 годы» на развитие и модернизацию улично-дорожной сети городских округов, городских и сельских поселений</t>
  </si>
  <si>
    <t>Прочие межбюджетные трансферты на строительство хоккейных коробок, в рамках реализации муниципальной ДЦП «Развитие физической культуры и спорта в Минусинском районе на 2010-2012 годы</t>
  </si>
  <si>
    <t xml:space="preserve">Субсидии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t>
  </si>
  <si>
    <t>6101</t>
  </si>
  <si>
    <t>9301</t>
  </si>
  <si>
    <t xml:space="preserve">Субсидии на частичное финансирование (возмещение) расходов на повышение оплаты труда работников бюджетной сферы края, за исключением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с 1 октября 2011 года на 6.5% </t>
  </si>
  <si>
    <t>Всего доходы бюджета на 2014 год.</t>
  </si>
  <si>
    <t>Дотации бюджетам поселений для обеспечения сбалансированности бюджета из районного бюджета</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</si>
  <si>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</si>
  <si>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9701</t>
  </si>
  <si>
    <t>9106</t>
  </si>
  <si>
    <t>Субсидия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 № 628-п (содержание автомобильных дорог общего пользования местного значения городских округов, городских и сельских поселений)</t>
  </si>
  <si>
    <t>420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</si>
  <si>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</si>
  <si>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9993</t>
  </si>
  <si>
    <t>003</t>
  </si>
  <si>
    <t>040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</si>
  <si>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</si>
  <si>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053</t>
  </si>
  <si>
    <t>ПРОЧИЕ НЕНАЛОГОВЫЕ ДОХОДЫ</t>
  </si>
  <si>
    <t>17</t>
  </si>
  <si>
    <t>Прочие неналоговые доходы бюджетов поселений</t>
  </si>
  <si>
    <t>Всего доходы бюджета на 2015 год.</t>
  </si>
  <si>
    <t>Налог на имущество физических лиц, взимаемый по ставкам, применяемым к объектам налогообложения, расположенным в границах поселений</t>
  </si>
  <si>
    <t>Прочие межбюджетные трансферты на реализацию мероприятий по санитарной очистке, озеленению и благоустройству поселений, полученные в рамках реализации ДЦП  "Безопасность дорожного движения и профилактика дорожно-транспортных происшествий на территории Минусинского района на 2013-2015 годы</t>
  </si>
  <si>
    <t>ШТРАФЫ, САНКЦИИ, ВОЗМЕЩЕНИЕ УЧЕРБА</t>
  </si>
  <si>
    <t>16</t>
  </si>
  <si>
    <t>51</t>
  </si>
  <si>
    <t>140</t>
  </si>
  <si>
    <t>Всего доходы бюджета на 2016 год.</t>
  </si>
  <si>
    <r>
      <t>Приложение № 4</t>
    </r>
    <r>
      <rPr>
        <sz val="12"/>
        <rFont val="Times New Roman"/>
        <family val="1"/>
      </rPr>
      <t xml:space="preserve">
к  решению Совета депутатов от ______ № ___-рс                     </t>
    </r>
  </si>
  <si>
    <t>230</t>
  </si>
  <si>
    <t>240</t>
  </si>
  <si>
    <t>250</t>
  </si>
  <si>
    <t>260</t>
  </si>
  <si>
    <t>Доходы от уплаты акцизов на дизельное топливо, зачисляемые в консолидированные бюджеты субъектов Российской Федерации</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</si>
  <si>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</si>
  <si>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зачисляемые в косолидированные бюджеты субъектов Российской Федерации</t>
  </si>
  <si>
    <t xml:space="preserve">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</si>
  <si>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</si>
  <si>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 Со ст. 227.1 Налогового кодекса Российской Федерации </t>
  </si>
  <si>
    <t>НДФЛ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 227,227.1, и 228 Налогового кодекса Российской Федерации</t>
  </si>
  <si>
    <t>Налог на доходы физических лиц ,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 227 Налогового кодекса Российской Федерации</t>
  </si>
  <si>
    <t>Налог на доходы физ.лиц с доходов, полученных физ.лицами, не являющимися резидентами РФ в соотв. со ст. 228 Налогового кодекса Российской Федерации</t>
  </si>
  <si>
    <t>НАЛОГИ НА ТОВАРЫ (РАБОТЫ, УСЛУГИ), РЕАЛИЗУЕМЫЕ НА ТЕРРИТОРИИ РОССИЙСКОЙ ФЕДЕРАЦИИ</t>
  </si>
  <si>
    <t>7601</t>
  </si>
  <si>
    <t>Дотации бюджетам поселений на выравнивание уровня бюджетной обеспеченности из краевого бюджета</t>
  </si>
  <si>
    <t>8601</t>
  </si>
  <si>
    <t>Дотации бюджетам поселений на выравнивание уровня бюджетной обеспеченности из районного бюджета</t>
  </si>
  <si>
    <t>7514</t>
  </si>
  <si>
    <t>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</si>
  <si>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НАЛОГОВЫЕ И НЕНАЛОГОВЫЕ ДОХОДЫ</t>
  </si>
  <si>
    <t>ДОХОДЫ БЮДЖЕТА на 2015 год и ПЛАНОВЫЙ ПЕРИОД 2016-2017 годы по  ГОРОДОКСКОМУ СЕЛЬСОВЕТУ МИНУСИНСКОГО  РАЙОНА  КРАСНОЯРСКОГО КРАЯ</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</si>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</sst>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Red]\-#,##0\ "/>
    <numFmt numFmtId="173" formatCode="#,##0.00_ ;[Red]\-#,##0.00\ "/>
    <numFmt numFmtId="174" formatCode="#,##0.0_ ;[Red]\-#,##0.0\ "/>
    <numFmt numFmtId="175" formatCode="#,##0_р_."/>
    <numFmt numFmtId="176" formatCode="\2\6"/>
    <numFmt numFmtId="177" formatCode="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38">
    <font>
      <sz val="10"/>
      <name val="Arial"/>
      <family val="0"/>
    </font>
    <font>
      <sz val="10"/>
      <name val="Times New Roman"/>
      <family val="1"/>
    </font>
    <font>
      <b/>
      <sz val="11"/>
      <name val="Times New Roman"/>
      <family val="1"/>
    </font>
    <font>
      <sz val="12"/>
      <name val="Times New Roman"/>
      <family val="1"/>
    </font>
    <font>
      <b/>
      <sz val="14"/>
      <name val="Times New Roman"/>
      <family val="1"/>
    </font>
    <font>
      <sz val="14"/>
      <name val="Times New Roman"/>
      <family val="1"/>
    </font>
    <font>
      <b/>
      <sz val="12"/>
      <name val="Times New Roman"/>
      <family val="1"/>
    </font>
    <font>
      <sz val="11"/>
      <name val="Times New Roman"/>
      <family val="1"/>
    </font>
    <font>
      <b/>
      <sz val="15"/>
      <name val="Courier"/>
      <family val="1"/>
    </font>
    <font>
      <b/>
      <sz val="10"/>
      <name val="Times New Roman"/>
      <family val="1"/>
    </font>
    <font>
      <b/>
      <sz val="16"/>
      <name val="Times New Roman"/>
      <family val="1"/>
    </font>
    <font>
      <sz val="16"/>
      <name val="Times New Roman"/>
      <family val="1"/>
    </font>
    <font>
      <sz val="14"/>
      <name val="Times New Roman Cyr"/>
      <family val="0"/>
    </font>
    <font>
      <sz val="14"/>
      <color indexed="8"/>
      <name val="Times New Roman"/>
      <family val="1"/>
    </font>
    <font>
      <b/>
      <i/>
      <sz val="11"/>
      <name val="Times New Roman"/>
      <family val="1"/>
    </font>
    <font>
      <b/>
      <i/>
      <sz val="14"/>
      <name val="Times New Roman"/>
      <family val="1"/>
    </font>
    <font>
      <b/>
      <i/>
      <sz val="16"/>
      <name val="Times New Roman"/>
      <family val="1"/>
    </font>
    <font>
      <b/>
      <i/>
      <sz val="13"/>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7"/>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7"/>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2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4" borderId="0" applyNumberFormat="0" applyBorder="0" applyAlignment="0" applyProtection="0"/>
  </cellStyleXfs>
  <cellXfs count="63">
    <xf numFmtId="0" fontId="0" fillId="0" borderId="0" xfId="0" applyAlignment="1">
      <alignment/>
    </xf>
    <xf numFmtId="0" fontId="1" fillId="0" borderId="0" xfId="0" applyFont="1" applyFill="1" applyAlignment="1">
      <alignment horizontal="center" vertical="center"/>
    </xf>
    <xf numFmtId="49" fontId="1" fillId="0" borderId="0" xfId="60" applyNumberFormat="1"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5"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60" applyNumberFormat="1" applyFont="1" applyFill="1" applyBorder="1" applyAlignment="1">
      <alignment horizontal="center" vertical="center" wrapText="1"/>
    </xf>
    <xf numFmtId="49" fontId="3" fillId="0" borderId="10" xfId="60" applyNumberFormat="1" applyFont="1" applyFill="1" applyBorder="1" applyAlignment="1">
      <alignment horizontal="center" vertical="top"/>
    </xf>
    <xf numFmtId="0" fontId="3" fillId="0" borderId="0" xfId="0" applyFont="1" applyFill="1" applyAlignment="1">
      <alignment vertical="center"/>
    </xf>
    <xf numFmtId="0" fontId="7" fillId="0" borderId="10" xfId="0" applyFont="1" applyFill="1" applyBorder="1" applyAlignment="1">
      <alignment horizontal="center" vertical="top"/>
    </xf>
    <xf numFmtId="49" fontId="7" fillId="0" borderId="10" xfId="60" applyNumberFormat="1" applyFont="1" applyFill="1" applyBorder="1" applyAlignment="1">
      <alignment horizontal="center" vertical="top"/>
    </xf>
    <xf numFmtId="0" fontId="7" fillId="0" borderId="0" xfId="0" applyFont="1" applyFill="1" applyAlignment="1">
      <alignment vertical="center"/>
    </xf>
    <xf numFmtId="172" fontId="3" fillId="0" borderId="0" xfId="0" applyNumberFormat="1" applyFont="1" applyFill="1" applyAlignment="1">
      <alignment horizontal="right" vertical="center"/>
    </xf>
    <xf numFmtId="0" fontId="8" fillId="0" borderId="10" xfId="0" applyFont="1" applyFill="1" applyBorder="1" applyAlignment="1">
      <alignment horizontal="justify" vertical="center"/>
    </xf>
    <xf numFmtId="1" fontId="11" fillId="0" borderId="10" xfId="0" applyNumberFormat="1" applyFont="1" applyFill="1" applyBorder="1" applyAlignment="1">
      <alignment horizontal="right" vertical="top" wrapText="1"/>
    </xf>
    <xf numFmtId="0" fontId="2" fillId="0" borderId="0" xfId="0" applyFont="1" applyFill="1" applyAlignment="1">
      <alignment horizontal="right" vertical="center" wrapText="1"/>
    </xf>
    <xf numFmtId="0" fontId="1" fillId="0" borderId="0" xfId="0" applyFont="1" applyFill="1" applyAlignment="1">
      <alignment horizontal="right" vertical="center"/>
    </xf>
    <xf numFmtId="172" fontId="1" fillId="0" borderId="10" xfId="0" applyNumberFormat="1" applyFont="1" applyFill="1" applyBorder="1" applyAlignment="1">
      <alignment horizontal="right" vertical="center" wrapText="1"/>
    </xf>
    <xf numFmtId="1" fontId="10" fillId="0" borderId="10" xfId="0" applyNumberFormat="1" applyFont="1" applyFill="1" applyBorder="1" applyAlignment="1">
      <alignment horizontal="right" vertical="top" wrapText="1"/>
    </xf>
    <xf numFmtId="1" fontId="11" fillId="24" borderId="10" xfId="0" applyNumberFormat="1" applyFont="1" applyFill="1" applyBorder="1" applyAlignment="1">
      <alignment horizontal="right" vertical="top" wrapText="1"/>
    </xf>
    <xf numFmtId="172" fontId="6" fillId="0" borderId="11" xfId="0" applyNumberFormat="1" applyFont="1" applyFill="1" applyBorder="1" applyAlignment="1">
      <alignment horizontal="center" vertical="center" wrapText="1"/>
    </xf>
    <xf numFmtId="49" fontId="5" fillId="0" borderId="0" xfId="0" applyNumberFormat="1" applyFont="1" applyFill="1" applyAlignment="1">
      <alignment horizontal="right" vertical="center"/>
    </xf>
    <xf numFmtId="0" fontId="3" fillId="0" borderId="10" xfId="0" applyFont="1" applyFill="1" applyBorder="1" applyAlignment="1">
      <alignment horizontal="right" vertical="center"/>
    </xf>
    <xf numFmtId="0" fontId="5" fillId="0" borderId="10" xfId="0" applyFont="1" applyFill="1" applyBorder="1" applyAlignment="1">
      <alignment horizontal="justify" vertical="center"/>
    </xf>
    <xf numFmtId="0" fontId="4" fillId="0" borderId="10" xfId="0" applyFont="1" applyFill="1" applyBorder="1" applyAlignment="1">
      <alignment horizontal="justify" vertical="center"/>
    </xf>
    <xf numFmtId="176" fontId="12" fillId="0" borderId="10" xfId="0" applyNumberFormat="1" applyFont="1" applyBorder="1" applyAlignment="1">
      <alignment horizontal="left" vertical="center" wrapText="1"/>
    </xf>
    <xf numFmtId="49" fontId="1" fillId="0" borderId="10" xfId="60" applyNumberFormat="1" applyFont="1" applyFill="1" applyBorder="1" applyAlignment="1">
      <alignment horizontal="center" textRotation="90" wrapText="1"/>
    </xf>
    <xf numFmtId="0" fontId="13" fillId="0" borderId="10" xfId="0" applyNumberFormat="1" applyFont="1" applyBorder="1" applyAlignment="1">
      <alignment vertical="top" wrapText="1"/>
    </xf>
    <xf numFmtId="0" fontId="5" fillId="0" borderId="10" xfId="0" applyFont="1" applyBorder="1" applyAlignment="1">
      <alignment vertical="top" wrapText="1"/>
    </xf>
    <xf numFmtId="0" fontId="5" fillId="0" borderId="10" xfId="0" applyFont="1" applyFill="1" applyBorder="1" applyAlignment="1">
      <alignment horizontal="justify" vertical="top"/>
    </xf>
    <xf numFmtId="0" fontId="12" fillId="0" borderId="10" xfId="0" applyNumberFormat="1" applyFont="1" applyBorder="1" applyAlignment="1">
      <alignment vertical="top" wrapText="1"/>
    </xf>
    <xf numFmtId="0" fontId="4" fillId="0" borderId="10" xfId="0" applyFont="1" applyFill="1" applyBorder="1" applyAlignment="1">
      <alignment horizontal="left" vertical="top"/>
    </xf>
    <xf numFmtId="0" fontId="5" fillId="0" borderId="10" xfId="0" applyFont="1" applyFill="1" applyBorder="1" applyAlignment="1">
      <alignment horizontal="justify" vertical="top"/>
    </xf>
    <xf numFmtId="0" fontId="5" fillId="0" borderId="10" xfId="0" applyFont="1" applyFill="1" applyBorder="1" applyAlignment="1">
      <alignment horizontal="left" vertical="top" wrapText="1"/>
    </xf>
    <xf numFmtId="49" fontId="7" fillId="0" borderId="10" xfId="60" applyNumberFormat="1" applyFont="1" applyFill="1" applyBorder="1" applyAlignment="1">
      <alignment horizontal="center" vertical="top"/>
    </xf>
    <xf numFmtId="0" fontId="6" fillId="0" borderId="0" xfId="0" applyFont="1" applyFill="1" applyAlignment="1">
      <alignment horizontal="right" vertical="center"/>
    </xf>
    <xf numFmtId="172" fontId="6" fillId="0" borderId="0" xfId="0" applyNumberFormat="1" applyFont="1" applyFill="1" applyAlignment="1">
      <alignment horizontal="right" vertical="center"/>
    </xf>
    <xf numFmtId="0" fontId="5" fillId="0" borderId="10" xfId="0" applyFont="1" applyFill="1" applyBorder="1" applyAlignment="1">
      <alignment horizontal="justify" vertical="top" wrapText="1"/>
    </xf>
    <xf numFmtId="0" fontId="5" fillId="0" borderId="10" xfId="0" applyFont="1" applyFill="1" applyBorder="1" applyAlignment="1">
      <alignment vertical="top" wrapText="1"/>
    </xf>
    <xf numFmtId="0" fontId="5" fillId="0" borderId="10" xfId="0" applyFont="1" applyFill="1" applyBorder="1" applyAlignment="1">
      <alignment horizontal="left" vertical="center" wrapText="1"/>
    </xf>
    <xf numFmtId="49" fontId="14" fillId="0" borderId="10" xfId="60" applyNumberFormat="1" applyFont="1" applyFill="1" applyBorder="1" applyAlignment="1">
      <alignment horizontal="center" vertical="top"/>
    </xf>
    <xf numFmtId="0" fontId="15" fillId="0" borderId="10" xfId="0" applyFont="1" applyFill="1" applyBorder="1" applyAlignment="1">
      <alignment horizontal="justify" vertical="top"/>
    </xf>
    <xf numFmtId="1" fontId="16" fillId="0" borderId="10" xfId="0" applyNumberFormat="1" applyFont="1" applyFill="1" applyBorder="1" applyAlignment="1">
      <alignment horizontal="right" vertical="top" wrapText="1"/>
    </xf>
    <xf numFmtId="0" fontId="17" fillId="0" borderId="0" xfId="0" applyFont="1" applyAlignment="1">
      <alignment horizontal="left" vertical="top" wrapText="1"/>
    </xf>
    <xf numFmtId="0" fontId="15" fillId="0" borderId="10" xfId="0" applyFont="1" applyFill="1" applyBorder="1" applyAlignment="1">
      <alignment horizontal="justify" vertical="top" wrapText="1"/>
    </xf>
    <xf numFmtId="49" fontId="18" fillId="0" borderId="10" xfId="60" applyNumberFormat="1" applyFont="1" applyFill="1" applyBorder="1" applyAlignment="1">
      <alignment horizontal="center" vertical="top"/>
    </xf>
    <xf numFmtId="1" fontId="11" fillId="2" borderId="10" xfId="0" applyNumberFormat="1" applyFont="1" applyFill="1" applyBorder="1" applyAlignment="1">
      <alignment horizontal="right" vertical="top" wrapText="1"/>
    </xf>
    <xf numFmtId="1" fontId="10" fillId="2" borderId="10" xfId="0" applyNumberFormat="1" applyFont="1" applyFill="1" applyBorder="1" applyAlignment="1">
      <alignment horizontal="right" vertical="top" wrapText="1"/>
    </xf>
    <xf numFmtId="1" fontId="16" fillId="2" borderId="10" xfId="0" applyNumberFormat="1" applyFont="1" applyFill="1" applyBorder="1" applyAlignment="1">
      <alignment horizontal="right" vertical="top" wrapText="1"/>
    </xf>
    <xf numFmtId="1" fontId="11" fillId="25" borderId="10" xfId="0" applyNumberFormat="1" applyFont="1" applyFill="1" applyBorder="1" applyAlignment="1">
      <alignment horizontal="right" vertical="top" wrapText="1"/>
    </xf>
    <xf numFmtId="0" fontId="6" fillId="0" borderId="0" xfId="0" applyFont="1" applyFill="1" applyAlignment="1">
      <alignment horizontal="right" vertical="center" wrapText="1"/>
    </xf>
    <xf numFmtId="0" fontId="4" fillId="0" borderId="0" xfId="0" applyFont="1" applyFill="1" applyAlignment="1">
      <alignment horizontal="center" vertical="center"/>
    </xf>
    <xf numFmtId="0" fontId="1" fillId="0" borderId="11" xfId="0" applyFont="1" applyFill="1" applyBorder="1" applyAlignment="1">
      <alignment horizontal="center" vertical="center" textRotation="90" wrapText="1"/>
    </xf>
    <xf numFmtId="0" fontId="1" fillId="0" borderId="12" xfId="0" applyFont="1" applyFill="1" applyBorder="1" applyAlignment="1">
      <alignment horizontal="center" vertical="center" textRotation="90" wrapText="1"/>
    </xf>
    <xf numFmtId="49" fontId="1" fillId="0" borderId="10" xfId="6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72" fontId="9" fillId="0" borderId="13" xfId="0" applyNumberFormat="1" applyFont="1" applyFill="1" applyBorder="1" applyAlignment="1">
      <alignment horizontal="center" vertical="center" wrapText="1"/>
    </xf>
    <xf numFmtId="172" fontId="9" fillId="0" borderId="14" xfId="0" applyNumberFormat="1" applyFont="1" applyFill="1" applyBorder="1" applyAlignment="1">
      <alignment horizontal="center" vertical="center" wrapText="1"/>
    </xf>
    <xf numFmtId="172" fontId="9" fillId="0" borderId="15" xfId="0" applyNumberFormat="1" applyFont="1" applyFill="1" applyBorder="1" applyAlignment="1">
      <alignment horizontal="center" vertical="center" wrapText="1"/>
    </xf>
    <xf numFmtId="49" fontId="10" fillId="0" borderId="0" xfId="60" applyNumberFormat="1" applyFont="1"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0"/>
  <sheetViews>
    <sheetView tabSelected="1" zoomScale="90" zoomScaleNormal="90" zoomScalePageLayoutView="0" workbookViewId="0" topLeftCell="A41">
      <selection activeCell="L67" sqref="L67"/>
    </sheetView>
  </sheetViews>
  <sheetFormatPr defaultColWidth="12.00390625" defaultRowHeight="12.75" outlineLevelRow="1" outlineLevelCol="1"/>
  <cols>
    <col min="1" max="1" width="6.421875" style="1" customWidth="1" outlineLevel="1"/>
    <col min="2" max="2" width="5.57421875" style="2" customWidth="1" outlineLevel="1"/>
    <col min="3" max="3" width="4.28125" style="2" customWidth="1" outlineLevel="1"/>
    <col min="4" max="4" width="4.57421875" style="2" customWidth="1" outlineLevel="1"/>
    <col min="5" max="5" width="4.28125" style="2" customWidth="1" outlineLevel="1"/>
    <col min="6" max="6" width="5.00390625" style="2" customWidth="1" outlineLevel="1"/>
    <col min="7" max="7" width="4.28125" style="2" customWidth="1" outlineLevel="1"/>
    <col min="8" max="8" width="6.00390625" style="2" customWidth="1" outlineLevel="1"/>
    <col min="9" max="9" width="5.8515625" style="2" customWidth="1" outlineLevel="1"/>
    <col min="10" max="10" width="82.8515625" style="4" customWidth="1" outlineLevel="1"/>
    <col min="11" max="11" width="17.8515625" style="15" customWidth="1"/>
    <col min="12" max="12" width="17.28125" style="19" customWidth="1"/>
    <col min="13" max="13" width="15.7109375" style="19" customWidth="1"/>
    <col min="14" max="16384" width="12.00390625" style="4" customWidth="1"/>
  </cols>
  <sheetData>
    <row r="1" spans="10:13" ht="18.75" customHeight="1">
      <c r="J1" s="3"/>
      <c r="K1" s="18"/>
      <c r="L1" s="53" t="s">
        <v>121</v>
      </c>
      <c r="M1" s="53"/>
    </row>
    <row r="2" spans="11:13" ht="18.75" customHeight="1">
      <c r="K2" s="19"/>
      <c r="L2" s="53"/>
      <c r="M2" s="53"/>
    </row>
    <row r="3" spans="10:13" ht="25.5" customHeight="1">
      <c r="J3" s="5"/>
      <c r="K3" s="19"/>
      <c r="L3" s="53"/>
      <c r="M3" s="53"/>
    </row>
    <row r="4" spans="1:13" ht="42" customHeight="1">
      <c r="A4" s="62" t="s">
        <v>143</v>
      </c>
      <c r="B4" s="62"/>
      <c r="C4" s="62"/>
      <c r="D4" s="62"/>
      <c r="E4" s="62"/>
      <c r="F4" s="62"/>
      <c r="G4" s="62"/>
      <c r="H4" s="62"/>
      <c r="I4" s="62"/>
      <c r="J4" s="62"/>
      <c r="K4" s="62"/>
      <c r="L4" s="62"/>
      <c r="M4" s="62"/>
    </row>
    <row r="5" spans="1:11" ht="18.75">
      <c r="A5" s="54"/>
      <c r="B5" s="54"/>
      <c r="C5" s="54"/>
      <c r="D5" s="54"/>
      <c r="E5" s="54"/>
      <c r="F5" s="54"/>
      <c r="G5" s="54"/>
      <c r="H5" s="54"/>
      <c r="I5" s="54"/>
      <c r="J5" s="54"/>
      <c r="K5" s="54"/>
    </row>
    <row r="6" spans="10:12" ht="18.75">
      <c r="J6" s="6"/>
      <c r="L6" s="24" t="s">
        <v>0</v>
      </c>
    </row>
    <row r="7" spans="1:13" ht="18" customHeight="1">
      <c r="A7" s="55" t="s">
        <v>1</v>
      </c>
      <c r="B7" s="57" t="s">
        <v>2</v>
      </c>
      <c r="C7" s="57"/>
      <c r="D7" s="57"/>
      <c r="E7" s="57"/>
      <c r="F7" s="57"/>
      <c r="G7" s="57"/>
      <c r="H7" s="57"/>
      <c r="I7" s="57"/>
      <c r="J7" s="58" t="s">
        <v>3</v>
      </c>
      <c r="K7" s="59" t="s">
        <v>75</v>
      </c>
      <c r="L7" s="60"/>
      <c r="M7" s="61"/>
    </row>
    <row r="8" spans="1:13" s="1" customFormat="1" ht="91.5" customHeight="1">
      <c r="A8" s="56"/>
      <c r="B8" s="29" t="s">
        <v>4</v>
      </c>
      <c r="C8" s="29" t="s">
        <v>5</v>
      </c>
      <c r="D8" s="29" t="s">
        <v>6</v>
      </c>
      <c r="E8" s="29" t="s">
        <v>7</v>
      </c>
      <c r="F8" s="29" t="s">
        <v>8</v>
      </c>
      <c r="G8" s="29" t="s">
        <v>9</v>
      </c>
      <c r="H8" s="29" t="s">
        <v>10</v>
      </c>
      <c r="I8" s="29" t="s">
        <v>11</v>
      </c>
      <c r="J8" s="58"/>
      <c r="K8" s="23" t="s">
        <v>97</v>
      </c>
      <c r="L8" s="23" t="s">
        <v>113</v>
      </c>
      <c r="M8" s="23" t="s">
        <v>120</v>
      </c>
    </row>
    <row r="9" spans="1:13" s="1" customFormat="1" ht="18" customHeight="1">
      <c r="A9" s="8">
        <v>1</v>
      </c>
      <c r="B9" s="9" t="s">
        <v>13</v>
      </c>
      <c r="C9" s="9" t="s">
        <v>14</v>
      </c>
      <c r="D9" s="9" t="s">
        <v>15</v>
      </c>
      <c r="E9" s="9" t="s">
        <v>16</v>
      </c>
      <c r="F9" s="9" t="s">
        <v>17</v>
      </c>
      <c r="G9" s="9" t="s">
        <v>18</v>
      </c>
      <c r="H9" s="9" t="s">
        <v>19</v>
      </c>
      <c r="I9" s="9" t="s">
        <v>76</v>
      </c>
      <c r="J9" s="7">
        <v>10</v>
      </c>
      <c r="K9" s="20">
        <v>11</v>
      </c>
      <c r="L9" s="20">
        <v>12</v>
      </c>
      <c r="M9" s="25">
        <v>13</v>
      </c>
    </row>
    <row r="10" spans="1:13" s="11" customFormat="1" ht="25.5" customHeight="1">
      <c r="A10" s="12">
        <v>1</v>
      </c>
      <c r="B10" s="10" t="s">
        <v>20</v>
      </c>
      <c r="C10" s="10" t="s">
        <v>12</v>
      </c>
      <c r="D10" s="10" t="s">
        <v>21</v>
      </c>
      <c r="E10" s="10" t="s">
        <v>21</v>
      </c>
      <c r="F10" s="10" t="s">
        <v>20</v>
      </c>
      <c r="G10" s="10" t="s">
        <v>21</v>
      </c>
      <c r="H10" s="10" t="s">
        <v>22</v>
      </c>
      <c r="I10" s="10" t="s">
        <v>20</v>
      </c>
      <c r="J10" s="34" t="s">
        <v>142</v>
      </c>
      <c r="K10" s="50">
        <f>K11+K17+K22+K24+K26+K33+K37+K40+K29+K31+K44+K42</f>
        <v>3188020</v>
      </c>
      <c r="L10" s="50">
        <f>L11+L17+L22+L24+L26+L33+L37+L40+L29+L31+L44+L42</f>
        <v>3397600</v>
      </c>
      <c r="M10" s="50">
        <f>M11+M17+M22+M24+M26+M33+M37+M40+M29+M31+M44+M42</f>
        <v>3473959.5</v>
      </c>
    </row>
    <row r="11" spans="1:13" s="14" customFormat="1" ht="23.25" customHeight="1">
      <c r="A11" s="12">
        <f>A10+1</f>
        <v>2</v>
      </c>
      <c r="B11" s="43" t="s">
        <v>23</v>
      </c>
      <c r="C11" s="43" t="s">
        <v>12</v>
      </c>
      <c r="D11" s="43" t="s">
        <v>24</v>
      </c>
      <c r="E11" s="43" t="s">
        <v>21</v>
      </c>
      <c r="F11" s="43" t="s">
        <v>20</v>
      </c>
      <c r="G11" s="43" t="s">
        <v>21</v>
      </c>
      <c r="H11" s="43" t="s">
        <v>22</v>
      </c>
      <c r="I11" s="43" t="s">
        <v>20</v>
      </c>
      <c r="J11" s="44" t="s">
        <v>25</v>
      </c>
      <c r="K11" s="51">
        <f>K12</f>
        <v>1002820</v>
      </c>
      <c r="L11" s="51">
        <f>L12</f>
        <v>1078880</v>
      </c>
      <c r="M11" s="51">
        <f>M12</f>
        <v>1167980</v>
      </c>
    </row>
    <row r="12" spans="1:13" s="14" customFormat="1" ht="23.25" customHeight="1" outlineLevel="1">
      <c r="A12" s="12">
        <v>3</v>
      </c>
      <c r="B12" s="43" t="s">
        <v>23</v>
      </c>
      <c r="C12" s="43" t="s">
        <v>12</v>
      </c>
      <c r="D12" s="43" t="s">
        <v>24</v>
      </c>
      <c r="E12" s="43" t="s">
        <v>27</v>
      </c>
      <c r="F12" s="43" t="s">
        <v>20</v>
      </c>
      <c r="G12" s="43" t="s">
        <v>24</v>
      </c>
      <c r="H12" s="43" t="s">
        <v>22</v>
      </c>
      <c r="I12" s="43" t="s">
        <v>26</v>
      </c>
      <c r="J12" s="44" t="s">
        <v>28</v>
      </c>
      <c r="K12" s="51">
        <f>K14+K13+K15+K16</f>
        <v>1002820</v>
      </c>
      <c r="L12" s="51">
        <f>L14+L13+L15+L16</f>
        <v>1078880</v>
      </c>
      <c r="M12" s="51">
        <f>M14+M13+M15+M16</f>
        <v>1167980</v>
      </c>
    </row>
    <row r="13" spans="1:13" s="14" customFormat="1" ht="84" customHeight="1" outlineLevel="1">
      <c r="A13" s="12">
        <v>4</v>
      </c>
      <c r="B13" s="13" t="s">
        <v>23</v>
      </c>
      <c r="C13" s="13" t="s">
        <v>12</v>
      </c>
      <c r="D13" s="13" t="s">
        <v>24</v>
      </c>
      <c r="E13" s="13" t="s">
        <v>27</v>
      </c>
      <c r="F13" s="13" t="s">
        <v>66</v>
      </c>
      <c r="G13" s="13" t="s">
        <v>24</v>
      </c>
      <c r="H13" s="13" t="s">
        <v>22</v>
      </c>
      <c r="I13" s="13" t="s">
        <v>26</v>
      </c>
      <c r="J13" s="32" t="s">
        <v>132</v>
      </c>
      <c r="K13" s="17">
        <v>892820</v>
      </c>
      <c r="L13" s="17">
        <v>968880</v>
      </c>
      <c r="M13" s="17">
        <v>1057980</v>
      </c>
    </row>
    <row r="14" spans="1:13" ht="117" customHeight="1" outlineLevel="1">
      <c r="A14" s="12">
        <v>5</v>
      </c>
      <c r="B14" s="13" t="s">
        <v>23</v>
      </c>
      <c r="C14" s="13" t="s">
        <v>12</v>
      </c>
      <c r="D14" s="13" t="s">
        <v>24</v>
      </c>
      <c r="E14" s="13" t="s">
        <v>27</v>
      </c>
      <c r="F14" s="13" t="s">
        <v>58</v>
      </c>
      <c r="G14" s="13" t="s">
        <v>24</v>
      </c>
      <c r="H14" s="13" t="s">
        <v>22</v>
      </c>
      <c r="I14" s="13" t="s">
        <v>26</v>
      </c>
      <c r="J14" s="41" t="s">
        <v>133</v>
      </c>
      <c r="K14" s="17">
        <v>100000</v>
      </c>
      <c r="L14" s="17">
        <v>100000</v>
      </c>
      <c r="M14" s="17">
        <v>100000</v>
      </c>
    </row>
    <row r="15" spans="1:13" ht="56.25" outlineLevel="1">
      <c r="A15" s="12">
        <v>6</v>
      </c>
      <c r="B15" s="13" t="s">
        <v>23</v>
      </c>
      <c r="C15" s="13" t="s">
        <v>12</v>
      </c>
      <c r="D15" s="13" t="s">
        <v>24</v>
      </c>
      <c r="E15" s="13" t="s">
        <v>27</v>
      </c>
      <c r="F15" s="13" t="s">
        <v>42</v>
      </c>
      <c r="G15" s="13" t="s">
        <v>24</v>
      </c>
      <c r="H15" s="13" t="s">
        <v>22</v>
      </c>
      <c r="I15" s="13" t="s">
        <v>26</v>
      </c>
      <c r="J15" s="32" t="s">
        <v>134</v>
      </c>
      <c r="K15" s="17">
        <v>10000</v>
      </c>
      <c r="L15" s="17">
        <v>10000</v>
      </c>
      <c r="M15" s="17">
        <v>10000</v>
      </c>
    </row>
    <row r="16" spans="1:13" ht="96.75" customHeight="1" outlineLevel="1">
      <c r="A16" s="12">
        <v>7</v>
      </c>
      <c r="B16" s="13" t="s">
        <v>23</v>
      </c>
      <c r="C16" s="13" t="s">
        <v>12</v>
      </c>
      <c r="D16" s="13" t="s">
        <v>24</v>
      </c>
      <c r="E16" s="13" t="s">
        <v>27</v>
      </c>
      <c r="F16" s="13" t="s">
        <v>107</v>
      </c>
      <c r="G16" s="13" t="s">
        <v>24</v>
      </c>
      <c r="H16" s="13" t="s">
        <v>22</v>
      </c>
      <c r="I16" s="13" t="s">
        <v>26</v>
      </c>
      <c r="J16" s="32" t="s">
        <v>131</v>
      </c>
      <c r="K16" s="17">
        <v>0</v>
      </c>
      <c r="L16" s="17">
        <v>0</v>
      </c>
      <c r="M16" s="17">
        <v>0</v>
      </c>
    </row>
    <row r="17" spans="1:13" ht="36" customHeight="1" outlineLevel="1">
      <c r="A17" s="12">
        <v>8</v>
      </c>
      <c r="B17" s="43" t="s">
        <v>23</v>
      </c>
      <c r="C17" s="43" t="s">
        <v>12</v>
      </c>
      <c r="D17" s="43" t="s">
        <v>31</v>
      </c>
      <c r="E17" s="43" t="s">
        <v>21</v>
      </c>
      <c r="F17" s="43" t="s">
        <v>20</v>
      </c>
      <c r="G17" s="43" t="s">
        <v>21</v>
      </c>
      <c r="H17" s="43" t="s">
        <v>22</v>
      </c>
      <c r="I17" s="43" t="s">
        <v>20</v>
      </c>
      <c r="J17" s="46" t="s">
        <v>135</v>
      </c>
      <c r="K17" s="51">
        <f>K18+K19+K20+K21</f>
        <v>201400</v>
      </c>
      <c r="L17" s="51">
        <f>L18+L19+L20+L21</f>
        <v>234600</v>
      </c>
      <c r="M17" s="51">
        <f>M18+M19+M20+M21</f>
        <v>137759.5</v>
      </c>
    </row>
    <row r="18" spans="1:13" ht="39" customHeight="1" outlineLevel="1">
      <c r="A18" s="12">
        <v>9</v>
      </c>
      <c r="B18" s="13" t="s">
        <v>23</v>
      </c>
      <c r="C18" s="13" t="s">
        <v>12</v>
      </c>
      <c r="D18" s="13" t="s">
        <v>31</v>
      </c>
      <c r="E18" s="13" t="s">
        <v>27</v>
      </c>
      <c r="F18" s="13" t="s">
        <v>122</v>
      </c>
      <c r="G18" s="13" t="s">
        <v>24</v>
      </c>
      <c r="H18" s="13" t="s">
        <v>22</v>
      </c>
      <c r="I18" s="13" t="s">
        <v>26</v>
      </c>
      <c r="J18" s="42" t="s">
        <v>126</v>
      </c>
      <c r="K18" s="17">
        <v>61600</v>
      </c>
      <c r="L18" s="17">
        <v>70800</v>
      </c>
      <c r="M18" s="17">
        <v>59.5</v>
      </c>
    </row>
    <row r="19" spans="1:13" ht="59.25" customHeight="1" outlineLevel="1">
      <c r="A19" s="12">
        <v>10</v>
      </c>
      <c r="B19" s="13" t="s">
        <v>23</v>
      </c>
      <c r="C19" s="13" t="s">
        <v>12</v>
      </c>
      <c r="D19" s="13" t="s">
        <v>31</v>
      </c>
      <c r="E19" s="13" t="s">
        <v>27</v>
      </c>
      <c r="F19" s="13" t="s">
        <v>123</v>
      </c>
      <c r="G19" s="13" t="s">
        <v>24</v>
      </c>
      <c r="H19" s="13" t="s">
        <v>22</v>
      </c>
      <c r="I19" s="13" t="s">
        <v>26</v>
      </c>
      <c r="J19" s="42" t="s">
        <v>127</v>
      </c>
      <c r="K19" s="17">
        <v>2300</v>
      </c>
      <c r="L19" s="17">
        <v>1900</v>
      </c>
      <c r="M19" s="17">
        <v>1600</v>
      </c>
    </row>
    <row r="20" spans="1:13" ht="56.25" customHeight="1" outlineLevel="1">
      <c r="A20" s="12">
        <v>11</v>
      </c>
      <c r="B20" s="13" t="s">
        <v>23</v>
      </c>
      <c r="C20" s="13" t="s">
        <v>12</v>
      </c>
      <c r="D20" s="13" t="s">
        <v>31</v>
      </c>
      <c r="E20" s="13" t="s">
        <v>27</v>
      </c>
      <c r="F20" s="13" t="s">
        <v>124</v>
      </c>
      <c r="G20" s="13" t="s">
        <v>24</v>
      </c>
      <c r="H20" s="13" t="s">
        <v>22</v>
      </c>
      <c r="I20" s="13" t="s">
        <v>26</v>
      </c>
      <c r="J20" s="42" t="s">
        <v>128</v>
      </c>
      <c r="K20" s="17">
        <v>134900</v>
      </c>
      <c r="L20" s="17">
        <v>159700</v>
      </c>
      <c r="M20" s="17">
        <v>134300</v>
      </c>
    </row>
    <row r="21" spans="1:13" ht="62.25" customHeight="1" outlineLevel="1">
      <c r="A21" s="12">
        <v>12</v>
      </c>
      <c r="B21" s="13" t="s">
        <v>23</v>
      </c>
      <c r="C21" s="13" t="s">
        <v>12</v>
      </c>
      <c r="D21" s="13" t="s">
        <v>31</v>
      </c>
      <c r="E21" s="13" t="s">
        <v>27</v>
      </c>
      <c r="F21" s="13" t="s">
        <v>125</v>
      </c>
      <c r="G21" s="13" t="s">
        <v>24</v>
      </c>
      <c r="H21" s="13" t="s">
        <v>22</v>
      </c>
      <c r="I21" s="13" t="s">
        <v>26</v>
      </c>
      <c r="J21" s="42" t="s">
        <v>144</v>
      </c>
      <c r="K21" s="17">
        <v>2600</v>
      </c>
      <c r="L21" s="17">
        <v>2200</v>
      </c>
      <c r="M21" s="17">
        <v>1800</v>
      </c>
    </row>
    <row r="22" spans="1:13" ht="20.25" outlineLevel="1">
      <c r="A22" s="12">
        <v>13</v>
      </c>
      <c r="B22" s="43" t="s">
        <v>23</v>
      </c>
      <c r="C22" s="43" t="s">
        <v>12</v>
      </c>
      <c r="D22" s="43" t="s">
        <v>29</v>
      </c>
      <c r="E22" s="43" t="s">
        <v>21</v>
      </c>
      <c r="F22" s="43" t="s">
        <v>20</v>
      </c>
      <c r="G22" s="43" t="s">
        <v>21</v>
      </c>
      <c r="H22" s="43" t="s">
        <v>22</v>
      </c>
      <c r="I22" s="43" t="s">
        <v>20</v>
      </c>
      <c r="J22" s="44" t="s">
        <v>30</v>
      </c>
      <c r="K22" s="51">
        <f>K23</f>
        <v>3100</v>
      </c>
      <c r="L22" s="51">
        <f>L23</f>
        <v>3400</v>
      </c>
      <c r="M22" s="51">
        <f>M23</f>
        <v>3500</v>
      </c>
    </row>
    <row r="23" spans="1:13" ht="20.25" outlineLevel="1">
      <c r="A23" s="12">
        <v>14</v>
      </c>
      <c r="B23" s="13" t="s">
        <v>23</v>
      </c>
      <c r="C23" s="13" t="s">
        <v>12</v>
      </c>
      <c r="D23" s="13" t="s">
        <v>29</v>
      </c>
      <c r="E23" s="13" t="s">
        <v>31</v>
      </c>
      <c r="F23" s="13" t="s">
        <v>66</v>
      </c>
      <c r="G23" s="13" t="s">
        <v>24</v>
      </c>
      <c r="H23" s="13" t="s">
        <v>22</v>
      </c>
      <c r="I23" s="13" t="s">
        <v>26</v>
      </c>
      <c r="J23" s="32" t="s">
        <v>55</v>
      </c>
      <c r="K23" s="17">
        <v>3100</v>
      </c>
      <c r="L23" s="17">
        <v>3400</v>
      </c>
      <c r="M23" s="17">
        <v>3500</v>
      </c>
    </row>
    <row r="24" spans="1:13" ht="20.25">
      <c r="A24" s="12">
        <v>15</v>
      </c>
      <c r="B24" s="43" t="s">
        <v>23</v>
      </c>
      <c r="C24" s="43" t="s">
        <v>12</v>
      </c>
      <c r="D24" s="43" t="s">
        <v>37</v>
      </c>
      <c r="E24" s="43" t="s">
        <v>21</v>
      </c>
      <c r="F24" s="43" t="s">
        <v>20</v>
      </c>
      <c r="G24" s="43" t="s">
        <v>21</v>
      </c>
      <c r="H24" s="43" t="s">
        <v>22</v>
      </c>
      <c r="I24" s="43" t="s">
        <v>20</v>
      </c>
      <c r="J24" s="44" t="s">
        <v>44</v>
      </c>
      <c r="K24" s="51">
        <f>K25</f>
        <v>198820</v>
      </c>
      <c r="L24" s="51">
        <f>L25</f>
        <v>212620</v>
      </c>
      <c r="M24" s="51">
        <f>M25</f>
        <v>222720</v>
      </c>
    </row>
    <row r="25" spans="1:13" ht="56.25" outlineLevel="1">
      <c r="A25" s="12">
        <v>16</v>
      </c>
      <c r="B25" s="13" t="s">
        <v>23</v>
      </c>
      <c r="C25" s="13" t="s">
        <v>12</v>
      </c>
      <c r="D25" s="13" t="s">
        <v>37</v>
      </c>
      <c r="E25" s="13" t="s">
        <v>24</v>
      </c>
      <c r="F25" s="13" t="s">
        <v>42</v>
      </c>
      <c r="G25" s="13" t="s">
        <v>43</v>
      </c>
      <c r="H25" s="13" t="s">
        <v>22</v>
      </c>
      <c r="I25" s="13" t="s">
        <v>26</v>
      </c>
      <c r="J25" s="36" t="s">
        <v>114</v>
      </c>
      <c r="K25" s="17">
        <v>198820</v>
      </c>
      <c r="L25" s="17">
        <v>212620</v>
      </c>
      <c r="M25" s="17">
        <v>222720</v>
      </c>
    </row>
    <row r="26" spans="1:13" ht="20.25">
      <c r="A26" s="12">
        <v>17</v>
      </c>
      <c r="B26" s="43" t="s">
        <v>23</v>
      </c>
      <c r="C26" s="43" t="s">
        <v>12</v>
      </c>
      <c r="D26" s="43" t="s">
        <v>37</v>
      </c>
      <c r="E26" s="43" t="s">
        <v>21</v>
      </c>
      <c r="F26" s="43" t="s">
        <v>20</v>
      </c>
      <c r="G26" s="43" t="s">
        <v>21</v>
      </c>
      <c r="H26" s="43" t="s">
        <v>22</v>
      </c>
      <c r="I26" s="43" t="s">
        <v>20</v>
      </c>
      <c r="J26" s="44" t="s">
        <v>47</v>
      </c>
      <c r="K26" s="51">
        <f>K27+K28</f>
        <v>854700</v>
      </c>
      <c r="L26" s="51">
        <f>L27+L28</f>
        <v>902100</v>
      </c>
      <c r="M26" s="51">
        <f>M27+M28</f>
        <v>937100</v>
      </c>
    </row>
    <row r="27" spans="1:13" ht="81.75" customHeight="1" outlineLevel="1">
      <c r="A27" s="12">
        <v>18</v>
      </c>
      <c r="B27" s="13" t="s">
        <v>23</v>
      </c>
      <c r="C27" s="13" t="s">
        <v>12</v>
      </c>
      <c r="D27" s="13" t="s">
        <v>37</v>
      </c>
      <c r="E27" s="13" t="s">
        <v>37</v>
      </c>
      <c r="F27" s="13" t="s">
        <v>45</v>
      </c>
      <c r="G27" s="13" t="s">
        <v>43</v>
      </c>
      <c r="H27" s="13" t="s">
        <v>22</v>
      </c>
      <c r="I27" s="13" t="s">
        <v>26</v>
      </c>
      <c r="J27" s="35" t="s">
        <v>48</v>
      </c>
      <c r="K27" s="17">
        <v>854700</v>
      </c>
      <c r="L27" s="17">
        <v>902100</v>
      </c>
      <c r="M27" s="17">
        <v>937100</v>
      </c>
    </row>
    <row r="28" spans="1:13" ht="67.5" customHeight="1" outlineLevel="1">
      <c r="A28" s="12">
        <v>19</v>
      </c>
      <c r="B28" s="13" t="s">
        <v>23</v>
      </c>
      <c r="C28" s="13" t="s">
        <v>12</v>
      </c>
      <c r="D28" s="13" t="s">
        <v>37</v>
      </c>
      <c r="E28" s="13" t="s">
        <v>37</v>
      </c>
      <c r="F28" s="13" t="s">
        <v>46</v>
      </c>
      <c r="G28" s="13" t="s">
        <v>43</v>
      </c>
      <c r="H28" s="13" t="s">
        <v>22</v>
      </c>
      <c r="I28" s="13" t="s">
        <v>26</v>
      </c>
      <c r="J28" s="35" t="s">
        <v>49</v>
      </c>
      <c r="K28" s="17">
        <v>0</v>
      </c>
      <c r="L28" s="17">
        <v>0</v>
      </c>
      <c r="M28" s="17">
        <v>0</v>
      </c>
    </row>
    <row r="29" spans="1:13" ht="20.25" outlineLevel="1">
      <c r="A29" s="12">
        <v>20</v>
      </c>
      <c r="B29" s="43" t="s">
        <v>71</v>
      </c>
      <c r="C29" s="43" t="s">
        <v>12</v>
      </c>
      <c r="D29" s="43" t="s">
        <v>54</v>
      </c>
      <c r="E29" s="43" t="s">
        <v>21</v>
      </c>
      <c r="F29" s="43" t="s">
        <v>20</v>
      </c>
      <c r="G29" s="43" t="s">
        <v>21</v>
      </c>
      <c r="H29" s="43" t="s">
        <v>22</v>
      </c>
      <c r="I29" s="43" t="s">
        <v>20</v>
      </c>
      <c r="J29" s="44" t="s">
        <v>61</v>
      </c>
      <c r="K29" s="51">
        <f>K30</f>
        <v>41500</v>
      </c>
      <c r="L29" s="51">
        <f>L30</f>
        <v>43200</v>
      </c>
      <c r="M29" s="51">
        <f>M30</f>
        <v>45000</v>
      </c>
    </row>
    <row r="30" spans="1:13" ht="86.25" customHeight="1" outlineLevel="1">
      <c r="A30" s="12">
        <v>21</v>
      </c>
      <c r="B30" s="37" t="s">
        <v>71</v>
      </c>
      <c r="C30" s="37" t="s">
        <v>12</v>
      </c>
      <c r="D30" s="37" t="s">
        <v>54</v>
      </c>
      <c r="E30" s="37" t="s">
        <v>60</v>
      </c>
      <c r="F30" s="37" t="s">
        <v>58</v>
      </c>
      <c r="G30" s="37" t="s">
        <v>24</v>
      </c>
      <c r="H30" s="37" t="s">
        <v>22</v>
      </c>
      <c r="I30" s="37" t="s">
        <v>26</v>
      </c>
      <c r="J30" s="35" t="s">
        <v>62</v>
      </c>
      <c r="K30" s="17">
        <v>41500</v>
      </c>
      <c r="L30" s="17">
        <v>43200</v>
      </c>
      <c r="M30" s="17">
        <v>45000</v>
      </c>
    </row>
    <row r="31" spans="1:13" ht="50.25" customHeight="1" hidden="1" outlineLevel="1">
      <c r="A31" s="12">
        <v>22</v>
      </c>
      <c r="B31" s="43" t="s">
        <v>23</v>
      </c>
      <c r="C31" s="43" t="s">
        <v>12</v>
      </c>
      <c r="D31" s="43" t="s">
        <v>63</v>
      </c>
      <c r="E31" s="43" t="s">
        <v>21</v>
      </c>
      <c r="F31" s="43" t="s">
        <v>20</v>
      </c>
      <c r="G31" s="43" t="s">
        <v>21</v>
      </c>
      <c r="H31" s="43" t="s">
        <v>22</v>
      </c>
      <c r="I31" s="43" t="s">
        <v>21</v>
      </c>
      <c r="J31" s="44" t="s">
        <v>64</v>
      </c>
      <c r="K31" s="45">
        <f>K32</f>
        <v>0</v>
      </c>
      <c r="L31" s="45">
        <f>L32</f>
        <v>0</v>
      </c>
      <c r="M31" s="45">
        <f>M32</f>
        <v>0</v>
      </c>
    </row>
    <row r="32" spans="1:13" ht="47.25" customHeight="1" hidden="1" outlineLevel="1">
      <c r="A32" s="12">
        <v>23</v>
      </c>
      <c r="B32" s="37" t="s">
        <v>23</v>
      </c>
      <c r="C32" s="37" t="s">
        <v>12</v>
      </c>
      <c r="D32" s="37" t="s">
        <v>63</v>
      </c>
      <c r="E32" s="37" t="s">
        <v>60</v>
      </c>
      <c r="F32" s="37" t="s">
        <v>109</v>
      </c>
      <c r="G32" s="37" t="s">
        <v>43</v>
      </c>
      <c r="H32" s="37" t="s">
        <v>22</v>
      </c>
      <c r="I32" s="37" t="s">
        <v>26</v>
      </c>
      <c r="J32" s="35" t="s">
        <v>65</v>
      </c>
      <c r="K32" s="17"/>
      <c r="L32" s="17"/>
      <c r="M32" s="17"/>
    </row>
    <row r="33" spans="1:13" s="14" customFormat="1" ht="63.75" customHeight="1" collapsed="1">
      <c r="A33" s="12">
        <v>22</v>
      </c>
      <c r="B33" s="43" t="s">
        <v>20</v>
      </c>
      <c r="C33" s="43" t="s">
        <v>12</v>
      </c>
      <c r="D33" s="43" t="s">
        <v>33</v>
      </c>
      <c r="E33" s="43" t="s">
        <v>21</v>
      </c>
      <c r="F33" s="43" t="s">
        <v>20</v>
      </c>
      <c r="G33" s="43" t="s">
        <v>21</v>
      </c>
      <c r="H33" s="43" t="s">
        <v>22</v>
      </c>
      <c r="I33" s="43" t="s">
        <v>20</v>
      </c>
      <c r="J33" s="44" t="s">
        <v>34</v>
      </c>
      <c r="K33" s="51">
        <f>K34</f>
        <v>866180</v>
      </c>
      <c r="L33" s="51">
        <f>L34</f>
        <v>901800</v>
      </c>
      <c r="M33" s="51">
        <f>M34</f>
        <v>938900</v>
      </c>
    </row>
    <row r="34" spans="1:13" s="14" customFormat="1" ht="51" customHeight="1" outlineLevel="1">
      <c r="A34" s="12">
        <v>23</v>
      </c>
      <c r="B34" s="13" t="s">
        <v>20</v>
      </c>
      <c r="C34" s="13" t="s">
        <v>12</v>
      </c>
      <c r="D34" s="13" t="s">
        <v>33</v>
      </c>
      <c r="E34" s="13" t="s">
        <v>29</v>
      </c>
      <c r="F34" s="13" t="s">
        <v>20</v>
      </c>
      <c r="G34" s="13" t="s">
        <v>21</v>
      </c>
      <c r="H34" s="13" t="s">
        <v>22</v>
      </c>
      <c r="I34" s="13" t="s">
        <v>35</v>
      </c>
      <c r="J34" s="32" t="s">
        <v>36</v>
      </c>
      <c r="K34" s="49">
        <f>K35+K36</f>
        <v>866180</v>
      </c>
      <c r="L34" s="49">
        <f>L35+L36</f>
        <v>901800</v>
      </c>
      <c r="M34" s="49">
        <f>M35+M36</f>
        <v>938900</v>
      </c>
    </row>
    <row r="35" spans="1:13" ht="101.25" customHeight="1" outlineLevel="1">
      <c r="A35" s="12">
        <v>24</v>
      </c>
      <c r="B35" s="13" t="s">
        <v>79</v>
      </c>
      <c r="C35" s="13" t="s">
        <v>12</v>
      </c>
      <c r="D35" s="13" t="s">
        <v>33</v>
      </c>
      <c r="E35" s="13" t="s">
        <v>29</v>
      </c>
      <c r="F35" s="13" t="s">
        <v>45</v>
      </c>
      <c r="G35" s="13" t="s">
        <v>43</v>
      </c>
      <c r="H35" s="13" t="s">
        <v>22</v>
      </c>
      <c r="I35" s="13" t="s">
        <v>35</v>
      </c>
      <c r="J35" s="32" t="s">
        <v>104</v>
      </c>
      <c r="K35" s="17">
        <v>865430</v>
      </c>
      <c r="L35" s="17">
        <v>901010</v>
      </c>
      <c r="M35" s="17">
        <v>938080</v>
      </c>
    </row>
    <row r="36" spans="1:13" ht="75" customHeight="1" outlineLevel="1">
      <c r="A36" s="12">
        <v>25</v>
      </c>
      <c r="B36" s="13" t="s">
        <v>71</v>
      </c>
      <c r="C36" s="13" t="s">
        <v>12</v>
      </c>
      <c r="D36" s="13" t="s">
        <v>33</v>
      </c>
      <c r="E36" s="13" t="s">
        <v>29</v>
      </c>
      <c r="F36" s="13" t="s">
        <v>56</v>
      </c>
      <c r="G36" s="13" t="s">
        <v>43</v>
      </c>
      <c r="H36" s="13" t="s">
        <v>22</v>
      </c>
      <c r="I36" s="13" t="s">
        <v>35</v>
      </c>
      <c r="J36" s="41" t="s">
        <v>129</v>
      </c>
      <c r="K36" s="17">
        <v>750</v>
      </c>
      <c r="L36" s="17">
        <v>790</v>
      </c>
      <c r="M36" s="17">
        <v>820</v>
      </c>
    </row>
    <row r="37" spans="1:13" s="14" customFormat="1" ht="43.5" customHeight="1">
      <c r="A37" s="12">
        <v>26</v>
      </c>
      <c r="B37" s="13" t="s">
        <v>20</v>
      </c>
      <c r="C37" s="43" t="s">
        <v>12</v>
      </c>
      <c r="D37" s="43" t="s">
        <v>59</v>
      </c>
      <c r="E37" s="43" t="s">
        <v>21</v>
      </c>
      <c r="F37" s="43" t="s">
        <v>20</v>
      </c>
      <c r="G37" s="43" t="s">
        <v>21</v>
      </c>
      <c r="H37" s="43" t="s">
        <v>22</v>
      </c>
      <c r="I37" s="43" t="s">
        <v>20</v>
      </c>
      <c r="J37" s="47" t="s">
        <v>67</v>
      </c>
      <c r="K37" s="51">
        <f>K38+K39</f>
        <v>12500</v>
      </c>
      <c r="L37" s="51">
        <f>L38+L39</f>
        <v>14000</v>
      </c>
      <c r="M37" s="51">
        <f>M38+M39</f>
        <v>14000</v>
      </c>
    </row>
    <row r="38" spans="1:13" s="14" customFormat="1" ht="114.75" customHeight="1" hidden="1">
      <c r="A38" s="12">
        <v>24</v>
      </c>
      <c r="B38" s="13" t="s">
        <v>71</v>
      </c>
      <c r="C38" s="13" t="s">
        <v>12</v>
      </c>
      <c r="D38" s="13" t="s">
        <v>59</v>
      </c>
      <c r="E38" s="13" t="s">
        <v>27</v>
      </c>
      <c r="F38" s="13" t="s">
        <v>109</v>
      </c>
      <c r="G38" s="13" t="s">
        <v>43</v>
      </c>
      <c r="H38" s="13" t="s">
        <v>22</v>
      </c>
      <c r="I38" s="13" t="s">
        <v>68</v>
      </c>
      <c r="J38" s="40" t="s">
        <v>108</v>
      </c>
      <c r="K38" s="22"/>
      <c r="L38" s="22"/>
      <c r="M38" s="22"/>
    </row>
    <row r="39" spans="1:13" s="14" customFormat="1" ht="56.25" outlineLevel="1">
      <c r="A39" s="12">
        <v>27</v>
      </c>
      <c r="B39" s="13" t="s">
        <v>79</v>
      </c>
      <c r="C39" s="13" t="s">
        <v>12</v>
      </c>
      <c r="D39" s="13" t="s">
        <v>59</v>
      </c>
      <c r="E39" s="13" t="s">
        <v>37</v>
      </c>
      <c r="F39" s="13" t="s">
        <v>45</v>
      </c>
      <c r="G39" s="13" t="s">
        <v>43</v>
      </c>
      <c r="H39" s="13" t="s">
        <v>22</v>
      </c>
      <c r="I39" s="13" t="s">
        <v>103</v>
      </c>
      <c r="J39" s="32" t="s">
        <v>69</v>
      </c>
      <c r="K39" s="17">
        <v>12500</v>
      </c>
      <c r="L39" s="17">
        <v>14000</v>
      </c>
      <c r="M39" s="17">
        <v>14000</v>
      </c>
    </row>
    <row r="40" spans="1:13" s="14" customFormat="1" ht="26.25" customHeight="1" outlineLevel="1">
      <c r="A40" s="12">
        <v>28</v>
      </c>
      <c r="B40" s="43" t="s">
        <v>20</v>
      </c>
      <c r="C40" s="43" t="s">
        <v>12</v>
      </c>
      <c r="D40" s="43" t="s">
        <v>117</v>
      </c>
      <c r="E40" s="43" t="s">
        <v>118</v>
      </c>
      <c r="F40" s="43" t="s">
        <v>107</v>
      </c>
      <c r="G40" s="43" t="s">
        <v>27</v>
      </c>
      <c r="H40" s="43" t="s">
        <v>22</v>
      </c>
      <c r="I40" s="43" t="s">
        <v>20</v>
      </c>
      <c r="J40" s="44" t="s">
        <v>116</v>
      </c>
      <c r="K40" s="45">
        <f>K41</f>
        <v>7000</v>
      </c>
      <c r="L40" s="45">
        <f>L41</f>
        <v>7000</v>
      </c>
      <c r="M40" s="45">
        <f>M41</f>
        <v>7000</v>
      </c>
    </row>
    <row r="41" spans="1:13" s="14" customFormat="1" ht="57" customHeight="1" outlineLevel="1">
      <c r="A41" s="12">
        <v>29</v>
      </c>
      <c r="B41" s="13" t="s">
        <v>71</v>
      </c>
      <c r="C41" s="13" t="s">
        <v>12</v>
      </c>
      <c r="D41" s="13" t="s">
        <v>117</v>
      </c>
      <c r="E41" s="13" t="s">
        <v>118</v>
      </c>
      <c r="F41" s="13" t="s">
        <v>107</v>
      </c>
      <c r="G41" s="13" t="s">
        <v>27</v>
      </c>
      <c r="H41" s="13" t="s">
        <v>22</v>
      </c>
      <c r="I41" s="13" t="s">
        <v>119</v>
      </c>
      <c r="J41" s="32" t="s">
        <v>130</v>
      </c>
      <c r="K41" s="17">
        <v>7000</v>
      </c>
      <c r="L41" s="17">
        <v>7000</v>
      </c>
      <c r="M41" s="17">
        <v>7000</v>
      </c>
    </row>
    <row r="42" spans="1:13" ht="50.25" customHeight="1" hidden="1" outlineLevel="1">
      <c r="A42" s="12">
        <v>32</v>
      </c>
      <c r="B42" s="13" t="s">
        <v>20</v>
      </c>
      <c r="C42" s="43" t="s">
        <v>12</v>
      </c>
      <c r="D42" s="43" t="s">
        <v>111</v>
      </c>
      <c r="E42" s="43" t="s">
        <v>21</v>
      </c>
      <c r="F42" s="43" t="s">
        <v>20</v>
      </c>
      <c r="G42" s="43" t="s">
        <v>21</v>
      </c>
      <c r="H42" s="43" t="s">
        <v>22</v>
      </c>
      <c r="I42" s="43" t="s">
        <v>20</v>
      </c>
      <c r="J42" s="44" t="s">
        <v>110</v>
      </c>
      <c r="K42" s="45">
        <f>K43</f>
        <v>0</v>
      </c>
      <c r="L42" s="45">
        <f>L43</f>
        <v>0</v>
      </c>
      <c r="M42" s="45">
        <f>M43</f>
        <v>0</v>
      </c>
    </row>
    <row r="43" spans="1:13" ht="47.25" customHeight="1" hidden="1" outlineLevel="1">
      <c r="A43" s="12">
        <v>33</v>
      </c>
      <c r="B43" s="13" t="s">
        <v>71</v>
      </c>
      <c r="C43" s="13" t="s">
        <v>12</v>
      </c>
      <c r="D43" s="13" t="s">
        <v>111</v>
      </c>
      <c r="E43" s="13" t="s">
        <v>29</v>
      </c>
      <c r="F43" s="13" t="s">
        <v>32</v>
      </c>
      <c r="G43" s="13" t="s">
        <v>43</v>
      </c>
      <c r="H43" s="13" t="s">
        <v>22</v>
      </c>
      <c r="I43" s="13" t="s">
        <v>73</v>
      </c>
      <c r="J43" s="35" t="s">
        <v>112</v>
      </c>
      <c r="K43" s="17"/>
      <c r="L43" s="17"/>
      <c r="M43" s="17"/>
    </row>
    <row r="44" spans="1:13" s="14" customFormat="1" ht="37.5" hidden="1" outlineLevel="1">
      <c r="A44" s="12">
        <v>34</v>
      </c>
      <c r="B44" s="13" t="s">
        <v>71</v>
      </c>
      <c r="C44" s="13" t="s">
        <v>12</v>
      </c>
      <c r="D44" s="13" t="s">
        <v>77</v>
      </c>
      <c r="E44" s="13" t="s">
        <v>29</v>
      </c>
      <c r="F44" s="13" t="s">
        <v>20</v>
      </c>
      <c r="G44" s="13" t="s">
        <v>43</v>
      </c>
      <c r="H44" s="13" t="s">
        <v>22</v>
      </c>
      <c r="I44" s="13" t="s">
        <v>38</v>
      </c>
      <c r="J44" s="32" t="s">
        <v>78</v>
      </c>
      <c r="K44" s="17">
        <v>0</v>
      </c>
      <c r="L44" s="17"/>
      <c r="M44" s="17"/>
    </row>
    <row r="45" spans="1:13" s="11" customFormat="1" ht="20.25" collapsed="1">
      <c r="A45" s="12">
        <v>30</v>
      </c>
      <c r="B45" s="10" t="s">
        <v>20</v>
      </c>
      <c r="C45" s="10" t="s">
        <v>13</v>
      </c>
      <c r="D45" s="10" t="s">
        <v>21</v>
      </c>
      <c r="E45" s="10" t="s">
        <v>21</v>
      </c>
      <c r="F45" s="10" t="s">
        <v>20</v>
      </c>
      <c r="G45" s="10" t="s">
        <v>21</v>
      </c>
      <c r="H45" s="10" t="s">
        <v>22</v>
      </c>
      <c r="I45" s="10" t="s">
        <v>20</v>
      </c>
      <c r="J45" s="27" t="s">
        <v>39</v>
      </c>
      <c r="K45" s="50">
        <f>K46+K67</f>
        <v>2190262</v>
      </c>
      <c r="L45" s="50">
        <f>L46+L67</f>
        <v>2138755</v>
      </c>
      <c r="M45" s="50">
        <f>M46+M67</f>
        <v>2268181</v>
      </c>
    </row>
    <row r="46" spans="1:13" s="14" customFormat="1" ht="68.25" customHeight="1">
      <c r="A46" s="12">
        <v>31</v>
      </c>
      <c r="B46" s="10" t="s">
        <v>71</v>
      </c>
      <c r="C46" s="48" t="s">
        <v>13</v>
      </c>
      <c r="D46" s="48" t="s">
        <v>27</v>
      </c>
      <c r="E46" s="48" t="s">
        <v>21</v>
      </c>
      <c r="F46" s="48" t="s">
        <v>20</v>
      </c>
      <c r="G46" s="48" t="s">
        <v>21</v>
      </c>
      <c r="H46" s="48" t="s">
        <v>22</v>
      </c>
      <c r="I46" s="48" t="s">
        <v>20</v>
      </c>
      <c r="J46" s="44" t="s">
        <v>40</v>
      </c>
      <c r="K46" s="51">
        <f>K47+K52+K59+K63</f>
        <v>2190262</v>
      </c>
      <c r="L46" s="51">
        <f>L47+L52+L59+L63</f>
        <v>2006983</v>
      </c>
      <c r="M46" s="51">
        <f>M47+M52+M59+M63</f>
        <v>1993683</v>
      </c>
    </row>
    <row r="47" spans="1:13" s="14" customFormat="1" ht="44.25" customHeight="1" outlineLevel="1">
      <c r="A47" s="12">
        <v>32</v>
      </c>
      <c r="B47" s="10" t="s">
        <v>71</v>
      </c>
      <c r="C47" s="13" t="s">
        <v>13</v>
      </c>
      <c r="D47" s="13" t="s">
        <v>27</v>
      </c>
      <c r="E47" s="13" t="s">
        <v>24</v>
      </c>
      <c r="F47" s="13" t="s">
        <v>20</v>
      </c>
      <c r="G47" s="13" t="s">
        <v>21</v>
      </c>
      <c r="H47" s="13" t="s">
        <v>22</v>
      </c>
      <c r="I47" s="13" t="s">
        <v>38</v>
      </c>
      <c r="J47" s="32" t="s">
        <v>41</v>
      </c>
      <c r="K47" s="49">
        <f>K48</f>
        <v>1927600</v>
      </c>
      <c r="L47" s="49">
        <f>L48</f>
        <v>1741500</v>
      </c>
      <c r="M47" s="49">
        <f>M48</f>
        <v>1741500</v>
      </c>
    </row>
    <row r="48" spans="1:13" ht="37.5" outlineLevel="1">
      <c r="A48" s="12">
        <v>33</v>
      </c>
      <c r="B48" s="10" t="s">
        <v>71</v>
      </c>
      <c r="C48" s="13" t="s">
        <v>13</v>
      </c>
      <c r="D48" s="13" t="s">
        <v>27</v>
      </c>
      <c r="E48" s="13" t="s">
        <v>24</v>
      </c>
      <c r="F48" s="13" t="s">
        <v>57</v>
      </c>
      <c r="G48" s="13" t="s">
        <v>43</v>
      </c>
      <c r="H48" s="13" t="s">
        <v>22</v>
      </c>
      <c r="I48" s="13" t="s">
        <v>38</v>
      </c>
      <c r="J48" s="32" t="s">
        <v>50</v>
      </c>
      <c r="K48" s="49">
        <f>K49+K50+K51</f>
        <v>1927600</v>
      </c>
      <c r="L48" s="49">
        <f>L49+L50+L51</f>
        <v>1741500</v>
      </c>
      <c r="M48" s="49">
        <f>M49+M50+M51</f>
        <v>1741500</v>
      </c>
    </row>
    <row r="49" spans="1:13" ht="37.5" outlineLevel="1">
      <c r="A49" s="12">
        <v>34</v>
      </c>
      <c r="B49" s="10" t="s">
        <v>71</v>
      </c>
      <c r="C49" s="13" t="s">
        <v>13</v>
      </c>
      <c r="D49" s="13" t="s">
        <v>27</v>
      </c>
      <c r="E49" s="13" t="s">
        <v>24</v>
      </c>
      <c r="F49" s="13" t="s">
        <v>57</v>
      </c>
      <c r="G49" s="13" t="s">
        <v>43</v>
      </c>
      <c r="H49" s="13" t="s">
        <v>136</v>
      </c>
      <c r="I49" s="13" t="s">
        <v>38</v>
      </c>
      <c r="J49" s="32" t="s">
        <v>137</v>
      </c>
      <c r="K49" s="17">
        <v>1283100</v>
      </c>
      <c r="L49" s="17">
        <v>964500</v>
      </c>
      <c r="M49" s="17">
        <v>964500</v>
      </c>
    </row>
    <row r="50" spans="1:13" ht="37.5" outlineLevel="1">
      <c r="A50" s="12">
        <v>35</v>
      </c>
      <c r="B50" s="10" t="s">
        <v>71</v>
      </c>
      <c r="C50" s="13" t="s">
        <v>13</v>
      </c>
      <c r="D50" s="13" t="s">
        <v>27</v>
      </c>
      <c r="E50" s="13" t="s">
        <v>24</v>
      </c>
      <c r="F50" s="13" t="s">
        <v>57</v>
      </c>
      <c r="G50" s="13" t="s">
        <v>43</v>
      </c>
      <c r="H50" s="13" t="s">
        <v>138</v>
      </c>
      <c r="I50" s="13" t="s">
        <v>38</v>
      </c>
      <c r="J50" s="32" t="s">
        <v>139</v>
      </c>
      <c r="K50" s="17">
        <v>644500</v>
      </c>
      <c r="L50" s="17">
        <v>777000</v>
      </c>
      <c r="M50" s="17">
        <v>777000</v>
      </c>
    </row>
    <row r="51" spans="1:13" ht="37.5" hidden="1" outlineLevel="1">
      <c r="A51" s="12">
        <v>37</v>
      </c>
      <c r="B51" s="10" t="s">
        <v>71</v>
      </c>
      <c r="C51" s="13" t="s">
        <v>13</v>
      </c>
      <c r="D51" s="13" t="s">
        <v>27</v>
      </c>
      <c r="E51" s="13" t="s">
        <v>24</v>
      </c>
      <c r="F51" s="13" t="s">
        <v>106</v>
      </c>
      <c r="G51" s="13" t="s">
        <v>43</v>
      </c>
      <c r="H51" s="13" t="s">
        <v>22</v>
      </c>
      <c r="I51" s="13" t="s">
        <v>38</v>
      </c>
      <c r="J51" s="32" t="s">
        <v>98</v>
      </c>
      <c r="K51" s="22"/>
      <c r="L51" s="22"/>
      <c r="M51" s="22"/>
    </row>
    <row r="52" spans="1:13" ht="38.25" customHeight="1" hidden="1" outlineLevel="1">
      <c r="A52" s="12">
        <v>38</v>
      </c>
      <c r="B52" s="10" t="s">
        <v>71</v>
      </c>
      <c r="C52" s="13" t="s">
        <v>13</v>
      </c>
      <c r="D52" s="13" t="s">
        <v>27</v>
      </c>
      <c r="E52" s="13" t="s">
        <v>27</v>
      </c>
      <c r="F52" s="13" t="s">
        <v>82</v>
      </c>
      <c r="G52" s="13" t="s">
        <v>43</v>
      </c>
      <c r="H52" s="13" t="s">
        <v>22</v>
      </c>
      <c r="I52" s="13" t="s">
        <v>20</v>
      </c>
      <c r="J52" s="32" t="s">
        <v>84</v>
      </c>
      <c r="K52" s="17">
        <f>K53+K54+K55+K56+K57+K58</f>
        <v>0</v>
      </c>
      <c r="L52" s="17">
        <f>L53+L56+L57</f>
        <v>0</v>
      </c>
      <c r="M52" s="17">
        <f>M53+M56+M57</f>
        <v>0</v>
      </c>
    </row>
    <row r="53" spans="1:13" ht="91.5" customHeight="1" hidden="1" outlineLevel="1">
      <c r="A53" s="12">
        <v>39</v>
      </c>
      <c r="B53" s="10" t="s">
        <v>71</v>
      </c>
      <c r="C53" s="13" t="s">
        <v>13</v>
      </c>
      <c r="D53" s="13" t="s">
        <v>27</v>
      </c>
      <c r="E53" s="13" t="s">
        <v>27</v>
      </c>
      <c r="F53" s="13" t="s">
        <v>82</v>
      </c>
      <c r="G53" s="13" t="s">
        <v>43</v>
      </c>
      <c r="H53" s="13" t="s">
        <v>83</v>
      </c>
      <c r="I53" s="13" t="s">
        <v>38</v>
      </c>
      <c r="J53" s="32" t="s">
        <v>85</v>
      </c>
      <c r="K53" s="22"/>
      <c r="L53" s="22"/>
      <c r="M53" s="22"/>
    </row>
    <row r="54" spans="1:13" ht="71.25" customHeight="1" hidden="1" outlineLevel="1">
      <c r="A54" s="12">
        <v>38</v>
      </c>
      <c r="B54" s="10" t="s">
        <v>71</v>
      </c>
      <c r="C54" s="13" t="s">
        <v>13</v>
      </c>
      <c r="D54" s="13" t="s">
        <v>27</v>
      </c>
      <c r="E54" s="13" t="s">
        <v>27</v>
      </c>
      <c r="F54" s="13" t="s">
        <v>82</v>
      </c>
      <c r="G54" s="13" t="s">
        <v>43</v>
      </c>
      <c r="H54" s="13" t="s">
        <v>94</v>
      </c>
      <c r="I54" s="13" t="s">
        <v>38</v>
      </c>
      <c r="J54" s="28" t="s">
        <v>93</v>
      </c>
      <c r="K54" s="22"/>
      <c r="L54" s="22"/>
      <c r="M54" s="22"/>
    </row>
    <row r="55" spans="1:13" ht="100.5" customHeight="1" hidden="1" outlineLevel="1">
      <c r="A55" s="12">
        <v>39</v>
      </c>
      <c r="B55" s="10" t="s">
        <v>71</v>
      </c>
      <c r="C55" s="13" t="s">
        <v>13</v>
      </c>
      <c r="D55" s="13" t="s">
        <v>27</v>
      </c>
      <c r="E55" s="13" t="s">
        <v>27</v>
      </c>
      <c r="F55" s="13" t="s">
        <v>82</v>
      </c>
      <c r="G55" s="13" t="s">
        <v>43</v>
      </c>
      <c r="H55" s="13" t="s">
        <v>89</v>
      </c>
      <c r="I55" s="13" t="s">
        <v>38</v>
      </c>
      <c r="J55" s="31" t="s">
        <v>91</v>
      </c>
      <c r="K55" s="22"/>
      <c r="L55" s="22"/>
      <c r="M55" s="22"/>
    </row>
    <row r="56" spans="1:13" ht="120" customHeight="1" hidden="1" outlineLevel="1">
      <c r="A56" s="12">
        <v>40</v>
      </c>
      <c r="B56" s="10" t="s">
        <v>71</v>
      </c>
      <c r="C56" s="13" t="s">
        <v>13</v>
      </c>
      <c r="D56" s="13" t="s">
        <v>27</v>
      </c>
      <c r="E56" s="13" t="s">
        <v>27</v>
      </c>
      <c r="F56" s="13" t="s">
        <v>82</v>
      </c>
      <c r="G56" s="13" t="s">
        <v>43</v>
      </c>
      <c r="H56" s="13" t="s">
        <v>101</v>
      </c>
      <c r="I56" s="13" t="s">
        <v>38</v>
      </c>
      <c r="J56" s="32" t="s">
        <v>102</v>
      </c>
      <c r="K56" s="22"/>
      <c r="L56" s="22"/>
      <c r="M56" s="22"/>
    </row>
    <row r="57" spans="1:13" ht="117.75" customHeight="1" hidden="1" outlineLevel="1">
      <c r="A57" s="12">
        <v>41</v>
      </c>
      <c r="B57" s="10" t="s">
        <v>71</v>
      </c>
      <c r="C57" s="13" t="s">
        <v>13</v>
      </c>
      <c r="D57" s="13" t="s">
        <v>27</v>
      </c>
      <c r="E57" s="13" t="s">
        <v>27</v>
      </c>
      <c r="F57" s="13" t="s">
        <v>82</v>
      </c>
      <c r="G57" s="13" t="s">
        <v>43</v>
      </c>
      <c r="H57" s="13" t="s">
        <v>100</v>
      </c>
      <c r="I57" s="13" t="s">
        <v>38</v>
      </c>
      <c r="J57" s="32" t="s">
        <v>99</v>
      </c>
      <c r="K57" s="22"/>
      <c r="L57" s="22"/>
      <c r="M57" s="22"/>
    </row>
    <row r="58" spans="1:13" ht="31.5" customHeight="1" hidden="1" outlineLevel="1">
      <c r="A58" s="12">
        <v>42</v>
      </c>
      <c r="B58" s="10" t="s">
        <v>71</v>
      </c>
      <c r="C58" s="13" t="s">
        <v>13</v>
      </c>
      <c r="D58" s="13" t="s">
        <v>27</v>
      </c>
      <c r="E58" s="13" t="s">
        <v>27</v>
      </c>
      <c r="F58" s="13" t="s">
        <v>82</v>
      </c>
      <c r="G58" s="13" t="s">
        <v>43</v>
      </c>
      <c r="H58" s="13" t="s">
        <v>95</v>
      </c>
      <c r="I58" s="13" t="s">
        <v>38</v>
      </c>
      <c r="J58" s="33" t="s">
        <v>96</v>
      </c>
      <c r="K58" s="22"/>
      <c r="L58" s="22"/>
      <c r="M58" s="22"/>
    </row>
    <row r="59" spans="1:13" ht="46.5" customHeight="1" outlineLevel="1">
      <c r="A59" s="12">
        <v>36</v>
      </c>
      <c r="B59" s="10" t="s">
        <v>71</v>
      </c>
      <c r="C59" s="13" t="s">
        <v>13</v>
      </c>
      <c r="D59" s="13" t="s">
        <v>27</v>
      </c>
      <c r="E59" s="13" t="s">
        <v>31</v>
      </c>
      <c r="F59" s="13" t="s">
        <v>20</v>
      </c>
      <c r="G59" s="13" t="s">
        <v>21</v>
      </c>
      <c r="H59" s="13" t="s">
        <v>22</v>
      </c>
      <c r="I59" s="13" t="s">
        <v>20</v>
      </c>
      <c r="J59" s="32" t="s">
        <v>52</v>
      </c>
      <c r="K59" s="49">
        <f>K60+K62+K61</f>
        <v>262662</v>
      </c>
      <c r="L59" s="49">
        <f>L60+L62+L61</f>
        <v>265483</v>
      </c>
      <c r="M59" s="49">
        <f>M60+M62+M61</f>
        <v>252183</v>
      </c>
    </row>
    <row r="60" spans="1:13" ht="56.25" outlineLevel="1">
      <c r="A60" s="12">
        <v>37</v>
      </c>
      <c r="B60" s="10" t="s">
        <v>71</v>
      </c>
      <c r="C60" s="13" t="s">
        <v>13</v>
      </c>
      <c r="D60" s="13" t="s">
        <v>27</v>
      </c>
      <c r="E60" s="13" t="s">
        <v>31</v>
      </c>
      <c r="F60" s="13" t="s">
        <v>70</v>
      </c>
      <c r="G60" s="13" t="s">
        <v>43</v>
      </c>
      <c r="H60" s="13" t="s">
        <v>22</v>
      </c>
      <c r="I60" s="13" t="s">
        <v>38</v>
      </c>
      <c r="J60" s="32" t="s">
        <v>51</v>
      </c>
      <c r="K60" s="17">
        <v>254600</v>
      </c>
      <c r="L60" s="17">
        <v>257200</v>
      </c>
      <c r="M60" s="17">
        <v>243900</v>
      </c>
    </row>
    <row r="61" spans="1:13" ht="75" outlineLevel="1">
      <c r="A61" s="12">
        <v>38</v>
      </c>
      <c r="B61" s="10" t="s">
        <v>71</v>
      </c>
      <c r="C61" s="13" t="s">
        <v>13</v>
      </c>
      <c r="D61" s="13" t="s">
        <v>27</v>
      </c>
      <c r="E61" s="13" t="s">
        <v>31</v>
      </c>
      <c r="F61" s="13" t="s">
        <v>80</v>
      </c>
      <c r="G61" s="13" t="s">
        <v>43</v>
      </c>
      <c r="H61" s="13" t="s">
        <v>140</v>
      </c>
      <c r="I61" s="13" t="s">
        <v>38</v>
      </c>
      <c r="J61" s="32" t="s">
        <v>141</v>
      </c>
      <c r="K61" s="17">
        <v>8062</v>
      </c>
      <c r="L61" s="17">
        <v>8283</v>
      </c>
      <c r="M61" s="17">
        <v>8283</v>
      </c>
    </row>
    <row r="62" spans="1:13" ht="45.75" customHeight="1" hidden="1" outlineLevel="1">
      <c r="A62" s="12">
        <v>42</v>
      </c>
      <c r="B62" s="10" t="s">
        <v>71</v>
      </c>
      <c r="C62" s="13" t="s">
        <v>13</v>
      </c>
      <c r="D62" s="13" t="s">
        <v>27</v>
      </c>
      <c r="E62" s="13" t="s">
        <v>31</v>
      </c>
      <c r="F62" s="13" t="s">
        <v>80</v>
      </c>
      <c r="G62" s="13" t="s">
        <v>43</v>
      </c>
      <c r="H62" s="13" t="s">
        <v>81</v>
      </c>
      <c r="I62" s="13" t="s">
        <v>38</v>
      </c>
      <c r="J62" s="32"/>
      <c r="K62" s="17"/>
      <c r="L62" s="17"/>
      <c r="M62" s="17"/>
    </row>
    <row r="63" spans="1:13" ht="28.5" customHeight="1" hidden="1" outlineLevel="1">
      <c r="A63" s="12">
        <v>44</v>
      </c>
      <c r="B63" s="10" t="s">
        <v>71</v>
      </c>
      <c r="C63" s="13" t="s">
        <v>13</v>
      </c>
      <c r="D63" s="13" t="s">
        <v>27</v>
      </c>
      <c r="E63" s="13" t="s">
        <v>60</v>
      </c>
      <c r="F63" s="13" t="s">
        <v>20</v>
      </c>
      <c r="G63" s="13" t="s">
        <v>21</v>
      </c>
      <c r="H63" s="13" t="s">
        <v>22</v>
      </c>
      <c r="I63" s="13" t="s">
        <v>20</v>
      </c>
      <c r="J63" s="32" t="s">
        <v>88</v>
      </c>
      <c r="K63" s="17">
        <f>K64+K65+K66</f>
        <v>0</v>
      </c>
      <c r="L63" s="17">
        <f>L64</f>
        <v>0</v>
      </c>
      <c r="M63" s="17">
        <f>M64</f>
        <v>0</v>
      </c>
    </row>
    <row r="64" spans="1:13" ht="57.75" customHeight="1" hidden="1" outlineLevel="1">
      <c r="A64" s="12">
        <v>45</v>
      </c>
      <c r="B64" s="10" t="s">
        <v>71</v>
      </c>
      <c r="C64" s="13" t="s">
        <v>13</v>
      </c>
      <c r="D64" s="13" t="s">
        <v>27</v>
      </c>
      <c r="E64" s="13" t="s">
        <v>60</v>
      </c>
      <c r="F64" s="13" t="s">
        <v>82</v>
      </c>
      <c r="G64" s="13" t="s">
        <v>43</v>
      </c>
      <c r="H64" s="13" t="s">
        <v>86</v>
      </c>
      <c r="I64" s="13" t="s">
        <v>38</v>
      </c>
      <c r="J64" s="32" t="s">
        <v>87</v>
      </c>
      <c r="K64" s="17"/>
      <c r="L64" s="17"/>
      <c r="M64" s="17"/>
    </row>
    <row r="65" spans="1:13" ht="74.25" customHeight="1" hidden="1" outlineLevel="1">
      <c r="A65" s="12">
        <v>49</v>
      </c>
      <c r="B65" s="10" t="s">
        <v>71</v>
      </c>
      <c r="C65" s="13" t="s">
        <v>13</v>
      </c>
      <c r="D65" s="13" t="s">
        <v>27</v>
      </c>
      <c r="E65" s="13" t="s">
        <v>60</v>
      </c>
      <c r="F65" s="13" t="s">
        <v>82</v>
      </c>
      <c r="G65" s="13" t="s">
        <v>43</v>
      </c>
      <c r="H65" s="13" t="s">
        <v>105</v>
      </c>
      <c r="I65" s="13" t="s">
        <v>38</v>
      </c>
      <c r="J65" s="31" t="s">
        <v>92</v>
      </c>
      <c r="K65" s="17"/>
      <c r="L65" s="17"/>
      <c r="M65" s="17"/>
    </row>
    <row r="66" spans="1:13" ht="96.75" customHeight="1" hidden="1" outlineLevel="1">
      <c r="A66" s="12">
        <v>46</v>
      </c>
      <c r="B66" s="10" t="s">
        <v>71</v>
      </c>
      <c r="C66" s="13" t="s">
        <v>13</v>
      </c>
      <c r="D66" s="13" t="s">
        <v>27</v>
      </c>
      <c r="E66" s="13" t="s">
        <v>60</v>
      </c>
      <c r="F66" s="13" t="s">
        <v>82</v>
      </c>
      <c r="G66" s="13" t="s">
        <v>43</v>
      </c>
      <c r="H66" s="13" t="s">
        <v>90</v>
      </c>
      <c r="I66" s="13" t="s">
        <v>38</v>
      </c>
      <c r="J66" s="30" t="s">
        <v>115</v>
      </c>
      <c r="K66" s="17"/>
      <c r="L66" s="17"/>
      <c r="M66" s="17"/>
    </row>
    <row r="67" spans="1:13" ht="29.25" customHeight="1" outlineLevel="1">
      <c r="A67" s="12">
        <v>39</v>
      </c>
      <c r="B67" s="10" t="s">
        <v>71</v>
      </c>
      <c r="C67" s="10" t="s">
        <v>13</v>
      </c>
      <c r="D67" s="10" t="s">
        <v>72</v>
      </c>
      <c r="E67" s="10" t="s">
        <v>29</v>
      </c>
      <c r="F67" s="10" t="s">
        <v>42</v>
      </c>
      <c r="G67" s="10" t="s">
        <v>43</v>
      </c>
      <c r="H67" s="10" t="s">
        <v>22</v>
      </c>
      <c r="I67" s="10" t="s">
        <v>73</v>
      </c>
      <c r="J67" s="26" t="s">
        <v>74</v>
      </c>
      <c r="K67" s="17"/>
      <c r="L67" s="52">
        <v>131772</v>
      </c>
      <c r="M67" s="52">
        <v>274498</v>
      </c>
    </row>
    <row r="68" spans="1:13" ht="25.5" customHeight="1">
      <c r="A68" s="12">
        <v>40</v>
      </c>
      <c r="B68" s="10"/>
      <c r="C68" s="10"/>
      <c r="D68" s="10"/>
      <c r="E68" s="10"/>
      <c r="F68" s="10"/>
      <c r="G68" s="10"/>
      <c r="H68" s="10"/>
      <c r="I68" s="10"/>
      <c r="J68" s="16" t="s">
        <v>53</v>
      </c>
      <c r="K68" s="21">
        <f>K45+K10</f>
        <v>5378282</v>
      </c>
      <c r="L68" s="21">
        <f>L45+L10</f>
        <v>5536355</v>
      </c>
      <c r="M68" s="21">
        <f>M45+M10</f>
        <v>5742140.5</v>
      </c>
    </row>
    <row r="72" spans="10:11" ht="15.75">
      <c r="J72" s="38"/>
      <c r="K72" s="39"/>
    </row>
    <row r="73" spans="10:11" ht="15.75">
      <c r="J73" s="38"/>
      <c r="K73" s="39"/>
    </row>
    <row r="74" spans="10:11" ht="15.75">
      <c r="J74" s="38"/>
      <c r="K74" s="39"/>
    </row>
    <row r="75" spans="10:11" ht="15.75">
      <c r="J75" s="38"/>
      <c r="K75" s="39"/>
    </row>
    <row r="76" spans="10:11" ht="15.75">
      <c r="J76" s="38"/>
      <c r="K76" s="39"/>
    </row>
    <row r="77" spans="10:11" ht="15.75">
      <c r="J77" s="38"/>
      <c r="K77" s="39"/>
    </row>
    <row r="78" spans="10:11" ht="15.75">
      <c r="J78" s="38"/>
      <c r="K78" s="39"/>
    </row>
    <row r="79" spans="10:11" ht="15.75">
      <c r="J79" s="38"/>
      <c r="K79" s="39"/>
    </row>
    <row r="80" spans="10:11" ht="15.75">
      <c r="J80" s="38"/>
      <c r="K80" s="39"/>
    </row>
  </sheetData>
  <sheetProtection/>
  <mergeCells count="7">
    <mergeCell ref="L1:M3"/>
    <mergeCell ref="A5:K5"/>
    <mergeCell ref="A7:A8"/>
    <mergeCell ref="B7:I7"/>
    <mergeCell ref="J7:J8"/>
    <mergeCell ref="K7:M7"/>
    <mergeCell ref="A4:M4"/>
  </mergeCells>
  <printOptions/>
  <pageMargins left="0.5905511811023623" right="0.5905511811023623" top="0.1968503937007874" bottom="0.2755905511811024" header="0.11811023622047245" footer="0.1968503937007874"/>
  <pageSetup fitToHeight="2"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2014-11-14T02:19:39Z</cp:lastPrinted>
  <dcterms:created xsi:type="dcterms:W3CDTF">1996-10-08T23:32:33Z</dcterms:created>
  <dcterms:modified xsi:type="dcterms:W3CDTF">2014-11-14T02:19:45Z</dcterms:modified>
  <cp:category/>
  <cp:version/>
  <cp:contentType/>
  <cp:contentStatus/>
</cp:coreProperties>
</file>