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1"/>
  </bookViews>
  <sheets>
    <sheet name="Б-н" sheetId="1" r:id="rId1"/>
    <sheet name="Гор" sheetId="2" r:id="rId2"/>
    <sheet name="жер" sheetId="3" r:id="rId3"/>
    <sheet name="зн" sheetId="4" r:id="rId4"/>
    <sheet name="кав" sheetId="5" r:id="rId5"/>
    <sheet name="луг" sheetId="6" r:id="rId6"/>
    <sheet name="м-мин" sheetId="7" r:id="rId7"/>
    <sheet name="Н-тр" sheetId="8" r:id="rId8"/>
    <sheet name="при" sheetId="9" r:id="rId9"/>
    <sheet name="сел" sheetId="10" r:id="rId10"/>
    <sheet name="тесь" sheetId="11" r:id="rId11"/>
    <sheet name="тигр" sheetId="12" r:id="rId12"/>
    <sheet name="шош" sheetId="13" r:id="rId13"/>
    <sheet name="Всего" sheetId="14" r:id="rId14"/>
  </sheets>
  <definedNames/>
  <calcPr fullCalcOnLoad="1"/>
</workbook>
</file>

<file path=xl/sharedStrings.xml><?xml version="1.0" encoding="utf-8"?>
<sst xmlns="http://schemas.openxmlformats.org/spreadsheetml/2006/main" count="451" uniqueCount="84">
  <si>
    <t>Sg</t>
  </si>
  <si>
    <t>=</t>
  </si>
  <si>
    <t>(ФОТ)</t>
  </si>
  <si>
    <t>*</t>
  </si>
  <si>
    <t>ФОТ</t>
  </si>
  <si>
    <t xml:space="preserve">Глава района    </t>
  </si>
  <si>
    <t>В.Е.Бугаев</t>
  </si>
  <si>
    <t xml:space="preserve">Глава сельсовета </t>
  </si>
  <si>
    <t>В.А.Коротких</t>
  </si>
  <si>
    <t>Л.К.Еремеева</t>
  </si>
  <si>
    <t>Т.В.Атмайкина</t>
  </si>
  <si>
    <t xml:space="preserve">Приложение к соглашлению  о передаче
 части полномочий органов местного 
самоуправления  Городокского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</si>
  <si>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 Жерлыкского
сельсовета  органам местного
 самоуправления  Минусинского района 
</t>
  </si>
  <si>
    <t>О.В.Романченко</t>
  </si>
  <si>
    <t xml:space="preserve">Приложение к соглашлению  о передаче
 части полномочий органов местного 
самоуправления  Кавказского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</si>
  <si>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 Лугавского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</si>
  <si>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Маломинусинского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</si>
  <si>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 Новотроицкого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</si>
  <si>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 Прихолмского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</si>
  <si>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 Селиванихинского 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</si>
  <si>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 Тесинского
сельсовета  органам местного
 самоуправления  Минусинского района 
</t>
  </si>
  <si>
    <t xml:space="preserve">Приложение к соглашлению  о передаче
 части полномочий органов местного 
самоуправления Тигрицкого
сельсовета  органам местного
 самоуправления  Минусинского района 
</t>
  </si>
  <si>
    <t>2009 г.</t>
  </si>
  <si>
    <t xml:space="preserve"> Заработная плата на
 1 штатную единицу
  на 2009 г. по методике  ,
 согласно ЗК 
от27.12.2005 г. №17-4356 </t>
  </si>
  <si>
    <t xml:space="preserve">начисления на
 заработную плату </t>
  </si>
  <si>
    <t>Норматив численности</t>
  </si>
  <si>
    <t>Расчет норматива численности</t>
  </si>
  <si>
    <t>Расчет Фонда оплаты труда</t>
  </si>
  <si>
    <t>Численность
 специалистов , 
исполняющих
 бюджет поселения</t>
  </si>
  <si>
    <t>Норматив
 численности</t>
  </si>
  <si>
    <t>год</t>
  </si>
  <si>
    <t>(руб.)</t>
  </si>
  <si>
    <t>МП</t>
  </si>
  <si>
    <t>от</t>
  </si>
  <si>
    <t xml:space="preserve">Месячный объем субвенции составляет </t>
  </si>
  <si>
    <t>Арифметическое
 действие</t>
  </si>
  <si>
    <t>Годовой объем субвенции составляет</t>
  </si>
  <si>
    <t>К.Г.Форсел</t>
  </si>
  <si>
    <t>Численность населения в поселении</t>
  </si>
  <si>
    <t xml:space="preserve">Приложение к соглашлению  о передаче
 части полномочий органов местного 
самоуправления  Знаменского
сельсовета  органам местного
 самоуправления  Минусинского района 
</t>
  </si>
  <si>
    <t>2010 г.</t>
  </si>
  <si>
    <t xml:space="preserve"> 2011г.</t>
  </si>
  <si>
    <t xml:space="preserve"> 2012 г.</t>
  </si>
  <si>
    <t>Зам. главы района -руководительФЭУАМР</t>
  </si>
  <si>
    <t xml:space="preserve"> Заработная плата на
 1 штатную единицу
  на 2010 г. по методике  ,
 согласно ЗК 
от27.12.2005 г. №17-4356 </t>
  </si>
  <si>
    <t>(руб)</t>
  </si>
  <si>
    <t>Л.В.Автайкина</t>
  </si>
  <si>
    <t>Г.С.Мельникова</t>
  </si>
  <si>
    <t>А.А.Зотов</t>
  </si>
  <si>
    <t xml:space="preserve">Глава  сельсовета </t>
  </si>
  <si>
    <t>В.П.Журавлев</t>
  </si>
  <si>
    <t>А.П.Шахов</t>
  </si>
  <si>
    <t xml:space="preserve">Глава района </t>
  </si>
  <si>
    <t>А.В.Тощев</t>
  </si>
  <si>
    <t xml:space="preserve">Приложение  к соглашлению  о передаче
 части полномочий органов местного 
самоуправления  Большеничкинского 
сельсовета  органам местного
 самоуправления  Минусинского района 
</t>
  </si>
  <si>
    <t>№  5</t>
  </si>
  <si>
    <t>№ 5</t>
  </si>
  <si>
    <t>затраты на организацию земельного контроля за исключением расходов на оплату труда</t>
  </si>
  <si>
    <t xml:space="preserve">годовой объем межбюджетных трансфертовна осуществление полномочий </t>
  </si>
  <si>
    <t>Годовой объем межбюджетных трансфертов</t>
  </si>
  <si>
    <t xml:space="preserve">Месячный объем межбюджетных трансфертов </t>
  </si>
  <si>
    <t xml:space="preserve">Расчет </t>
  </si>
  <si>
    <t xml:space="preserve">Общая площадь териитории района </t>
  </si>
  <si>
    <t>\</t>
  </si>
  <si>
    <t xml:space="preserve">межбюджетные 
трансферты </t>
  </si>
  <si>
    <t>Площадь территории поселения</t>
  </si>
  <si>
    <t xml:space="preserve">годовой объем межбюджетных трансфертов на осуществление полномочий </t>
  </si>
  <si>
    <t>Год</t>
  </si>
  <si>
    <t xml:space="preserve"> Глава сельсовета </t>
  </si>
  <si>
    <t>Д.М.Капустин</t>
  </si>
  <si>
    <t xml:space="preserve"> Глава  сельсовета </t>
  </si>
  <si>
    <t>Т.Г.Гольм</t>
  </si>
  <si>
    <t>М.П.Коннов</t>
  </si>
  <si>
    <t xml:space="preserve">Приложение к соглашению  о передаче
 части полномочий органов местного 
самоуправления  Шошинского
сельсовета  органам местного
 самоуправления  Минусинского района 
</t>
  </si>
  <si>
    <t>2015г.</t>
  </si>
  <si>
    <t>2014г.</t>
  </si>
  <si>
    <t>2016г.</t>
  </si>
  <si>
    <t xml:space="preserve"> 2015г.</t>
  </si>
  <si>
    <t>Расходы на осуществление земельного контроля за использованием земель поселения</t>
  </si>
  <si>
    <t>затраты на осуществление земельного контроля за использованием земель поселения за исключением расходов на оплату труда</t>
  </si>
  <si>
    <t>З.И. Сахнова</t>
  </si>
  <si>
    <t xml:space="preserve"> Расчет
иных межбюджетных трансфертов по переданному полномочию согласно пункту 2.1.6. соглашения от 30.12.2011 г. по осуществлению земельного контроля за использованием земель поселения; на 2015год </t>
  </si>
  <si>
    <t xml:space="preserve"> Расчет
 субвенций по организации  утвержения  генеральных планов поселения , правил землепользования  и застройки, утверждения подготовленной  на основе генеральных планов  поселения документации по планировке   на 2015 г.</t>
  </si>
  <si>
    <t xml:space="preserve">Приложение  №5 к соглашлению  о передаче
 части полномочий органов местного 
самоуправления  
сельсовета  органам местного
 самоуправления  Минусинского района 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</si>
</sst>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0_р_.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justify"/>
    </xf>
    <xf numFmtId="0" fontId="7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3">
      <selection activeCell="B17" sqref="B17:J17"/>
    </sheetView>
  </sheetViews>
  <sheetFormatPr defaultColWidth="9.00390625" defaultRowHeight="12.75"/>
  <cols>
    <col min="2" max="2" width="12.125" style="0" customWidth="1"/>
    <col min="3" max="3" width="12.75390625" style="0" customWidth="1"/>
    <col min="4" max="4" width="13.375" style="0" customWidth="1"/>
    <col min="5" max="5" width="17.00390625" style="0" customWidth="1"/>
    <col min="6" max="6" width="16.25390625" style="0" customWidth="1"/>
    <col min="7" max="7" width="18.75390625" style="0" customWidth="1"/>
    <col min="8" max="8" width="14.625" style="0" customWidth="1"/>
    <col min="9" max="9" width="12.00390625" style="0" customWidth="1"/>
    <col min="10" max="10" width="13.00390625" style="0" customWidth="1"/>
    <col min="11" max="11" width="12.75390625" style="0" customWidth="1"/>
    <col min="12" max="12" width="12.375" style="0" customWidth="1"/>
  </cols>
  <sheetData>
    <row r="1" spans="7:11" ht="87" customHeight="1">
      <c r="G1" s="35" t="s">
        <v>54</v>
      </c>
      <c r="H1" s="35"/>
      <c r="I1" s="35"/>
      <c r="J1" s="35"/>
      <c r="K1" s="35"/>
    </row>
    <row r="2" spans="7:9" ht="12.75">
      <c r="G2" t="s">
        <v>33</v>
      </c>
      <c r="I2" t="s">
        <v>56</v>
      </c>
    </row>
    <row r="3" spans="1:11" ht="49.5" customHeight="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5" spans="3:7" ht="12.75">
      <c r="C5" s="37"/>
      <c r="D5" s="37"/>
      <c r="E5" s="37"/>
      <c r="F5" s="37"/>
      <c r="G5" s="37"/>
    </row>
    <row r="6" spans="2:12" ht="14.25">
      <c r="B6" s="2" t="s">
        <v>0</v>
      </c>
      <c r="C6" s="2" t="s">
        <v>1</v>
      </c>
      <c r="D6" s="2" t="s">
        <v>79</v>
      </c>
      <c r="E6" s="2"/>
      <c r="F6" s="2"/>
      <c r="G6" s="2"/>
      <c r="H6" s="2"/>
      <c r="I6" s="2"/>
      <c r="J6" s="2"/>
      <c r="K6" s="2"/>
      <c r="L6" s="2"/>
    </row>
    <row r="7" spans="2:12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4.25">
      <c r="B8" s="2" t="s">
        <v>0</v>
      </c>
      <c r="C8" s="2" t="s">
        <v>66</v>
      </c>
      <c r="D8" s="2"/>
      <c r="E8" s="2"/>
      <c r="F8" s="2"/>
      <c r="G8" s="2"/>
      <c r="H8" s="2"/>
      <c r="I8" s="2"/>
      <c r="J8" s="2"/>
      <c r="K8" s="2"/>
      <c r="L8" s="2"/>
    </row>
    <row r="9" spans="2:12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4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4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5">
      <c r="B12" s="39" t="s">
        <v>61</v>
      </c>
      <c r="C12" s="39"/>
      <c r="D12" s="39"/>
      <c r="E12" s="39"/>
      <c r="F12" s="39"/>
      <c r="G12" s="39"/>
      <c r="H12" s="39"/>
      <c r="I12" s="39"/>
      <c r="J12" s="39"/>
      <c r="K12" s="2"/>
      <c r="L12" s="2"/>
    </row>
    <row r="13" spans="2:12" ht="14.25">
      <c r="B13" s="2"/>
      <c r="C13" s="2"/>
      <c r="D13" s="2"/>
      <c r="E13" s="2"/>
      <c r="F13" s="2"/>
      <c r="G13" s="2"/>
      <c r="H13" s="2"/>
      <c r="I13" s="2"/>
      <c r="J13" s="2" t="s">
        <v>31</v>
      </c>
      <c r="K13" s="2"/>
      <c r="L13" s="2"/>
    </row>
    <row r="14" spans="2:12" ht="93.75" customHeight="1">
      <c r="B14" s="40" t="s">
        <v>67</v>
      </c>
      <c r="C14" s="41"/>
      <c r="D14" s="32" t="s">
        <v>65</v>
      </c>
      <c r="E14" s="25" t="s">
        <v>35</v>
      </c>
      <c r="F14" s="21" t="s">
        <v>62</v>
      </c>
      <c r="G14" s="25" t="s">
        <v>35</v>
      </c>
      <c r="H14" s="21" t="s">
        <v>78</v>
      </c>
      <c r="I14" s="19"/>
      <c r="J14" s="31" t="s">
        <v>64</v>
      </c>
      <c r="K14" s="8"/>
      <c r="L14" s="2"/>
    </row>
    <row r="15" spans="2:12" ht="15">
      <c r="B15" s="42"/>
      <c r="C15" s="43"/>
      <c r="D15" s="13"/>
      <c r="E15" s="14"/>
      <c r="F15" s="12"/>
      <c r="G15" s="14"/>
      <c r="H15" s="12"/>
      <c r="I15" s="12"/>
      <c r="J15" s="15"/>
      <c r="K15" s="8"/>
      <c r="L15" s="2"/>
    </row>
    <row r="16" spans="2:12" ht="15">
      <c r="B16" s="42" t="s">
        <v>77</v>
      </c>
      <c r="C16" s="43"/>
      <c r="D16" s="13">
        <v>12552.3</v>
      </c>
      <c r="E16" s="14" t="s">
        <v>63</v>
      </c>
      <c r="F16" s="12">
        <v>318529</v>
      </c>
      <c r="G16" s="14" t="s">
        <v>3</v>
      </c>
      <c r="H16" s="12">
        <v>169688</v>
      </c>
      <c r="I16" s="12" t="s">
        <v>1</v>
      </c>
      <c r="J16" s="15">
        <f>D16/F16*H16</f>
        <v>6686.909770852889</v>
      </c>
      <c r="K16" s="8"/>
      <c r="L16" s="2"/>
    </row>
    <row r="17" spans="2:12" ht="15">
      <c r="B17" s="42"/>
      <c r="C17" s="43"/>
      <c r="D17" s="13"/>
      <c r="E17" s="14"/>
      <c r="F17" s="12"/>
      <c r="G17" s="14"/>
      <c r="H17" s="12"/>
      <c r="I17" s="12"/>
      <c r="J17" s="15"/>
      <c r="K17" s="8"/>
      <c r="L17" s="2"/>
    </row>
    <row r="18" spans="2:12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8.75" customHeight="1">
      <c r="B19" s="8"/>
      <c r="C19" s="10"/>
      <c r="D19" s="8"/>
      <c r="E19" s="11"/>
      <c r="F19" s="11"/>
      <c r="G19" s="8"/>
      <c r="H19" s="11"/>
      <c r="I19" s="9"/>
      <c r="J19" s="8"/>
      <c r="K19" s="8"/>
      <c r="L19" s="2"/>
    </row>
    <row r="20" spans="2:12" ht="18.75" customHeight="1">
      <c r="B20" s="8"/>
      <c r="C20" s="10"/>
      <c r="D20" s="8"/>
      <c r="E20" s="11"/>
      <c r="F20" s="11"/>
      <c r="G20" s="8"/>
      <c r="H20" s="11"/>
      <c r="I20" s="9"/>
      <c r="J20" s="8"/>
      <c r="K20" s="8"/>
      <c r="L20" s="2"/>
    </row>
    <row r="21" ht="14.25">
      <c r="H21" s="2" t="s">
        <v>31</v>
      </c>
    </row>
    <row r="22" spans="2:10" ht="21.75" customHeight="1">
      <c r="B22" s="12"/>
      <c r="C22" s="12"/>
      <c r="D22" s="12"/>
      <c r="E22" s="12"/>
      <c r="F22" s="16" t="s">
        <v>75</v>
      </c>
      <c r="G22" s="16" t="s">
        <v>74</v>
      </c>
      <c r="H22" s="16" t="s">
        <v>76</v>
      </c>
      <c r="I22" s="6"/>
      <c r="J22" s="7"/>
    </row>
    <row r="23" spans="2:10" ht="15.75">
      <c r="B23" s="16" t="s">
        <v>59</v>
      </c>
      <c r="C23" s="16"/>
      <c r="D23" s="16"/>
      <c r="E23" s="16"/>
      <c r="F23" s="17">
        <f>J15</f>
        <v>0</v>
      </c>
      <c r="G23" s="17">
        <f>J16</f>
        <v>6686.909770852889</v>
      </c>
      <c r="H23" s="17">
        <f>J17</f>
        <v>0</v>
      </c>
      <c r="I23" s="7"/>
      <c r="J23" s="7"/>
    </row>
    <row r="24" spans="2:10" ht="15.75">
      <c r="B24" s="16"/>
      <c r="C24" s="16"/>
      <c r="D24" s="16"/>
      <c r="E24" s="16"/>
      <c r="F24" s="17"/>
      <c r="G24" s="17"/>
      <c r="H24" s="18"/>
      <c r="I24" s="7"/>
      <c r="J24" s="7"/>
    </row>
    <row r="25" spans="2:10" ht="15.75">
      <c r="B25" s="16" t="s">
        <v>60</v>
      </c>
      <c r="C25" s="16"/>
      <c r="D25" s="16"/>
      <c r="E25" s="16"/>
      <c r="F25" s="17">
        <f>F23/12</f>
        <v>0</v>
      </c>
      <c r="G25" s="17">
        <f>G23/12</f>
        <v>557.2424809044074</v>
      </c>
      <c r="H25" s="17">
        <f>H23/12</f>
        <v>0</v>
      </c>
      <c r="I25" s="7"/>
      <c r="J25" s="7"/>
    </row>
    <row r="26" spans="2:10" ht="15">
      <c r="B26" s="12"/>
      <c r="C26" s="12"/>
      <c r="D26" s="12"/>
      <c r="E26" s="12"/>
      <c r="F26" s="12"/>
      <c r="G26" s="12"/>
      <c r="H26" s="12"/>
      <c r="I26" s="7"/>
      <c r="J26" s="7"/>
    </row>
    <row r="27" spans="2:10" ht="15">
      <c r="B27" s="12"/>
      <c r="C27" s="12"/>
      <c r="D27" s="12"/>
      <c r="E27" s="12"/>
      <c r="F27" s="12"/>
      <c r="G27" s="12"/>
      <c r="H27" s="12"/>
      <c r="I27" s="7"/>
      <c r="J27" s="7"/>
    </row>
    <row r="28" spans="2:10" ht="12.75">
      <c r="B28" s="7"/>
      <c r="C28" s="7"/>
      <c r="D28" s="7"/>
      <c r="E28" s="7"/>
      <c r="F28" s="7"/>
      <c r="G28" s="7"/>
      <c r="H28" s="7"/>
      <c r="I28" s="7"/>
      <c r="J28" s="7"/>
    </row>
    <row r="29" spans="2:10" ht="12.75">
      <c r="B29" s="7"/>
      <c r="C29" s="7"/>
      <c r="D29" s="7"/>
      <c r="E29" s="7"/>
      <c r="F29" s="7"/>
      <c r="G29" s="7"/>
      <c r="H29" s="7"/>
      <c r="I29" s="7"/>
      <c r="J29" s="7"/>
    </row>
    <row r="30" spans="1:11" ht="36.75" customHeight="1">
      <c r="A30" s="36" t="s">
        <v>52</v>
      </c>
      <c r="B30" s="36"/>
      <c r="C30" s="36"/>
      <c r="D30" s="36"/>
      <c r="E30" s="1"/>
      <c r="F30" s="1"/>
      <c r="G30" s="1"/>
      <c r="H30" s="36" t="s">
        <v>7</v>
      </c>
      <c r="I30" s="36"/>
      <c r="J30" s="36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36" t="s">
        <v>51</v>
      </c>
      <c r="D32" s="36"/>
      <c r="E32" s="36"/>
      <c r="F32" s="36"/>
      <c r="G32" s="1"/>
      <c r="H32" s="1"/>
      <c r="I32" s="1"/>
      <c r="J32" s="36" t="s">
        <v>46</v>
      </c>
      <c r="K32" s="36"/>
    </row>
    <row r="35" spans="2:8" ht="12.75">
      <c r="B35" t="s">
        <v>32</v>
      </c>
      <c r="H35" t="s">
        <v>32</v>
      </c>
    </row>
    <row r="36" spans="2:5" ht="41.25" customHeight="1">
      <c r="B36" s="37"/>
      <c r="C36" s="37"/>
      <c r="D36" s="37"/>
      <c r="E36" s="37"/>
    </row>
    <row r="37" spans="2:5" ht="15">
      <c r="B37" s="44"/>
      <c r="C37" s="44"/>
      <c r="D37" s="44"/>
      <c r="E37" s="44"/>
    </row>
    <row r="38" spans="2:5" ht="15">
      <c r="B38" s="1"/>
      <c r="C38" s="1"/>
      <c r="D38" s="1"/>
      <c r="E38" s="1"/>
    </row>
    <row r="39" spans="2:5" ht="15">
      <c r="B39" s="1"/>
      <c r="C39" s="1"/>
      <c r="D39" s="36"/>
      <c r="E39" s="36"/>
    </row>
  </sheetData>
  <sheetProtection/>
  <mergeCells count="15">
    <mergeCell ref="D39:E39"/>
    <mergeCell ref="B15:C15"/>
    <mergeCell ref="B16:C16"/>
    <mergeCell ref="B17:C17"/>
    <mergeCell ref="A30:D30"/>
    <mergeCell ref="C32:F32"/>
    <mergeCell ref="B36:E36"/>
    <mergeCell ref="B37:E37"/>
    <mergeCell ref="G1:K1"/>
    <mergeCell ref="H30:J30"/>
    <mergeCell ref="J32:K32"/>
    <mergeCell ref="C5:G5"/>
    <mergeCell ref="A3:K3"/>
    <mergeCell ref="B12:J12"/>
    <mergeCell ref="B14:C14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4">
      <selection activeCell="B17" sqref="B17:J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8.75390625" style="0" customWidth="1"/>
    <col min="8" max="8" width="14.625" style="0" customWidth="1"/>
    <col min="9" max="9" width="12.00390625" style="0" customWidth="1"/>
    <col min="10" max="10" width="13.00390625" style="0" customWidth="1"/>
  </cols>
  <sheetData>
    <row r="1" spans="8:10" ht="102.75" customHeight="1">
      <c r="H1" s="35" t="s">
        <v>19</v>
      </c>
      <c r="I1" s="35"/>
      <c r="J1" s="35"/>
    </row>
    <row r="2" spans="8:10" ht="12.75">
      <c r="H2" t="s">
        <v>33</v>
      </c>
      <c r="J2" t="s">
        <v>55</v>
      </c>
    </row>
    <row r="3" spans="1:10" ht="66" customHeight="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40.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6" spans="2:12" ht="14.25">
      <c r="B6" s="2" t="s">
        <v>0</v>
      </c>
      <c r="C6" s="2" t="s">
        <v>1</v>
      </c>
      <c r="D6" s="2" t="s">
        <v>79</v>
      </c>
      <c r="E6" s="2"/>
      <c r="F6" s="2"/>
      <c r="G6" s="2"/>
      <c r="H6" s="2"/>
      <c r="I6" s="2"/>
      <c r="J6" s="2"/>
      <c r="K6" s="2"/>
      <c r="L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4.25">
      <c r="B8" s="2" t="s">
        <v>0</v>
      </c>
      <c r="C8" s="2" t="s">
        <v>66</v>
      </c>
      <c r="D8" s="2"/>
      <c r="E8" s="2"/>
      <c r="F8" s="2"/>
      <c r="G8" s="2"/>
      <c r="H8" s="2"/>
      <c r="I8" s="2"/>
      <c r="J8" s="2"/>
      <c r="K8" s="2"/>
    </row>
    <row r="9" spans="2:11" ht="14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4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3:11" ht="14.25">
      <c r="C11" s="2"/>
      <c r="D11" s="2"/>
      <c r="E11" s="2"/>
      <c r="F11" s="2"/>
      <c r="G11" s="2"/>
      <c r="H11" s="2"/>
      <c r="I11" s="2"/>
      <c r="J11" s="2"/>
      <c r="K11" s="2"/>
    </row>
    <row r="12" spans="3:11" ht="15">
      <c r="C12" s="39"/>
      <c r="D12" s="39"/>
      <c r="E12" s="39"/>
      <c r="F12" s="39"/>
      <c r="G12" s="39"/>
      <c r="H12" s="39"/>
      <c r="I12" s="39"/>
      <c r="J12" s="39"/>
      <c r="K12" s="2"/>
    </row>
    <row r="13" spans="3:11" ht="15">
      <c r="C13" s="27"/>
      <c r="D13" s="27"/>
      <c r="E13" s="27"/>
      <c r="F13" s="27"/>
      <c r="G13" s="27"/>
      <c r="H13" s="27"/>
      <c r="I13" s="27"/>
      <c r="J13" s="27"/>
      <c r="K13" s="2"/>
    </row>
    <row r="14" spans="2:11" ht="84">
      <c r="B14" s="40" t="s">
        <v>30</v>
      </c>
      <c r="C14" s="41"/>
      <c r="D14" s="32" t="s">
        <v>65</v>
      </c>
      <c r="E14" s="25" t="s">
        <v>35</v>
      </c>
      <c r="F14" s="21" t="s">
        <v>62</v>
      </c>
      <c r="G14" s="25" t="s">
        <v>35</v>
      </c>
      <c r="H14" s="21" t="s">
        <v>78</v>
      </c>
      <c r="I14" s="19"/>
      <c r="J14" s="31" t="s">
        <v>64</v>
      </c>
      <c r="K14" s="2"/>
    </row>
    <row r="15" spans="2:11" ht="15">
      <c r="B15" s="42"/>
      <c r="C15" s="43"/>
      <c r="D15" s="13"/>
      <c r="E15" s="14"/>
      <c r="F15" s="12"/>
      <c r="G15" s="14"/>
      <c r="H15" s="12"/>
      <c r="I15" s="12"/>
      <c r="J15" s="15"/>
      <c r="K15" s="2"/>
    </row>
    <row r="16" spans="2:11" ht="15">
      <c r="B16" s="42" t="s">
        <v>77</v>
      </c>
      <c r="C16" s="43"/>
      <c r="D16" s="13">
        <v>16557.5</v>
      </c>
      <c r="E16" s="14" t="s">
        <v>63</v>
      </c>
      <c r="F16" s="12">
        <v>318529</v>
      </c>
      <c r="G16" s="14" t="s">
        <v>3</v>
      </c>
      <c r="H16" s="12">
        <v>169688</v>
      </c>
      <c r="I16" s="12" t="s">
        <v>1</v>
      </c>
      <c r="J16" s="15">
        <f>D16/F16*H16</f>
        <v>8820.575395018977</v>
      </c>
      <c r="K16" s="2"/>
    </row>
    <row r="17" spans="2:11" ht="15">
      <c r="B17" s="42"/>
      <c r="C17" s="43"/>
      <c r="D17" s="13"/>
      <c r="E17" s="14"/>
      <c r="F17" s="12"/>
      <c r="G17" s="14"/>
      <c r="H17" s="12"/>
      <c r="I17" s="12"/>
      <c r="J17" s="15"/>
      <c r="K17" s="2"/>
    </row>
    <row r="18" spans="3:11" ht="15">
      <c r="C18" s="27"/>
      <c r="D18" s="27"/>
      <c r="E18" s="27"/>
      <c r="F18" s="27"/>
      <c r="G18" s="27"/>
      <c r="H18" s="27"/>
      <c r="I18" s="27"/>
      <c r="J18" s="27"/>
      <c r="K18" s="2"/>
    </row>
    <row r="19" spans="3:11" ht="15">
      <c r="C19" s="27"/>
      <c r="D19" s="27"/>
      <c r="E19" s="27"/>
      <c r="F19" s="27"/>
      <c r="G19" s="27"/>
      <c r="H19" s="27"/>
      <c r="I19" s="27"/>
      <c r="J19" s="27"/>
      <c r="K19" s="2"/>
    </row>
    <row r="20" spans="3:11" ht="15">
      <c r="C20" s="27"/>
      <c r="D20" s="27"/>
      <c r="E20" s="27"/>
      <c r="F20" s="27"/>
      <c r="G20" s="27"/>
      <c r="H20" s="27"/>
      <c r="I20" s="27"/>
      <c r="J20" s="27"/>
      <c r="K20" s="2"/>
    </row>
    <row r="21" spans="2:11" ht="14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5.75">
      <c r="B22" s="12"/>
      <c r="C22" s="12"/>
      <c r="D22" s="12"/>
      <c r="E22" s="12"/>
      <c r="F22" s="16" t="s">
        <v>75</v>
      </c>
      <c r="G22" s="16" t="s">
        <v>74</v>
      </c>
      <c r="H22" s="16" t="s">
        <v>76</v>
      </c>
      <c r="I22" s="6"/>
      <c r="J22" s="7"/>
      <c r="K22" s="2"/>
    </row>
    <row r="23" spans="2:11" ht="15.75">
      <c r="B23" s="16" t="s">
        <v>59</v>
      </c>
      <c r="C23" s="16"/>
      <c r="D23" s="16"/>
      <c r="E23" s="16"/>
      <c r="F23" s="17">
        <f>J15</f>
        <v>0</v>
      </c>
      <c r="G23" s="17">
        <f>J16</f>
        <v>8820.575395018977</v>
      </c>
      <c r="H23" s="17">
        <f>J17</f>
        <v>0</v>
      </c>
      <c r="I23" s="7"/>
      <c r="J23" s="7"/>
      <c r="K23" s="2"/>
    </row>
    <row r="24" spans="2:10" ht="15.75">
      <c r="B24" s="16"/>
      <c r="C24" s="16"/>
      <c r="D24" s="16"/>
      <c r="E24" s="16"/>
      <c r="F24" s="17"/>
      <c r="G24" s="17"/>
      <c r="H24" s="18"/>
      <c r="I24" s="7"/>
      <c r="J24" s="7"/>
    </row>
    <row r="25" spans="2:10" ht="15.75">
      <c r="B25" s="16" t="s">
        <v>60</v>
      </c>
      <c r="C25" s="16"/>
      <c r="D25" s="16"/>
      <c r="E25" s="16"/>
      <c r="F25" s="17">
        <f>F23/12</f>
        <v>0</v>
      </c>
      <c r="G25" s="17">
        <f>G23/12</f>
        <v>735.0479495849148</v>
      </c>
      <c r="H25" s="17">
        <f>H23/12</f>
        <v>0</v>
      </c>
      <c r="I25" s="7"/>
      <c r="J25" s="7"/>
    </row>
    <row r="26" spans="2:8" ht="12.75">
      <c r="B26" s="34"/>
      <c r="C26" s="34"/>
      <c r="D26" s="34"/>
      <c r="E26" s="34"/>
      <c r="F26" s="34"/>
      <c r="G26" s="34"/>
      <c r="H26" s="34"/>
    </row>
    <row r="27" spans="2:8" ht="12.75">
      <c r="B27" s="34"/>
      <c r="C27" s="34"/>
      <c r="D27" s="34"/>
      <c r="E27" s="34"/>
      <c r="F27" s="34"/>
      <c r="G27" s="34"/>
      <c r="H27" s="34"/>
    </row>
    <row r="28" spans="2:8" ht="12.75">
      <c r="B28" s="7"/>
      <c r="C28" s="7"/>
      <c r="D28" s="7"/>
      <c r="E28" s="7"/>
      <c r="F28" s="7"/>
      <c r="G28" s="7"/>
      <c r="H28" s="7"/>
    </row>
    <row r="29" spans="2:8" ht="12.75">
      <c r="B29" s="7"/>
      <c r="C29" s="7"/>
      <c r="D29" s="7"/>
      <c r="E29" s="7"/>
      <c r="F29" s="7"/>
      <c r="G29" s="7"/>
      <c r="H29" s="7"/>
    </row>
    <row r="30" spans="1:10" ht="36.75" customHeight="1">
      <c r="A30" s="36" t="s">
        <v>52</v>
      </c>
      <c r="B30" s="36"/>
      <c r="C30" s="36"/>
      <c r="D30" s="36"/>
      <c r="E30" s="1"/>
      <c r="F30" s="1"/>
      <c r="G30" s="1"/>
      <c r="H30" s="1"/>
      <c r="I30" s="36" t="s">
        <v>7</v>
      </c>
      <c r="J30" s="36"/>
    </row>
    <row r="31" spans="2:10" ht="15">
      <c r="B31" s="1"/>
      <c r="C31" s="1"/>
      <c r="D31" s="1"/>
      <c r="E31" s="1"/>
      <c r="F31" s="1"/>
      <c r="G31" s="1"/>
      <c r="H31" s="1"/>
      <c r="I31" s="1"/>
      <c r="J31" s="1"/>
    </row>
    <row r="32" spans="2:12" ht="15">
      <c r="B32" s="1"/>
      <c r="C32" s="36" t="s">
        <v>51</v>
      </c>
      <c r="D32" s="36"/>
      <c r="E32" s="36"/>
      <c r="F32" s="36"/>
      <c r="G32" s="1"/>
      <c r="H32" s="1"/>
      <c r="I32" s="1"/>
      <c r="J32" s="36" t="s">
        <v>9</v>
      </c>
      <c r="K32" s="36"/>
      <c r="L32" s="36"/>
    </row>
    <row r="34" spans="3:9" ht="12.75">
      <c r="C34" t="s">
        <v>32</v>
      </c>
      <c r="I34" t="s">
        <v>32</v>
      </c>
    </row>
    <row r="35" ht="48.75" customHeight="1"/>
    <row r="36" spans="2:5" ht="15">
      <c r="B36" s="36"/>
      <c r="C36" s="36"/>
      <c r="D36" s="36"/>
      <c r="E36" s="36"/>
    </row>
    <row r="37" spans="2:5" ht="15">
      <c r="B37" s="44"/>
      <c r="C37" s="44"/>
      <c r="D37" s="44"/>
      <c r="E37" s="44"/>
    </row>
    <row r="38" spans="2:5" ht="15">
      <c r="B38" s="1"/>
      <c r="C38" s="1"/>
      <c r="D38" s="36"/>
      <c r="E38" s="36"/>
    </row>
  </sheetData>
  <sheetProtection/>
  <mergeCells count="14">
    <mergeCell ref="J32:L32"/>
    <mergeCell ref="D38:E38"/>
    <mergeCell ref="A30:D30"/>
    <mergeCell ref="C32:F32"/>
    <mergeCell ref="B36:E36"/>
    <mergeCell ref="B37:E37"/>
    <mergeCell ref="H1:J1"/>
    <mergeCell ref="I30:J30"/>
    <mergeCell ref="C12:J12"/>
    <mergeCell ref="B14:C14"/>
    <mergeCell ref="A3:J3"/>
    <mergeCell ref="B15:C15"/>
    <mergeCell ref="B16:C16"/>
    <mergeCell ref="B17:C17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4">
      <selection activeCell="B17" sqref="B17:J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8.75390625" style="0" customWidth="1"/>
    <col min="8" max="8" width="14.625" style="0" customWidth="1"/>
    <col min="9" max="9" width="12.00390625" style="0" customWidth="1"/>
    <col min="10" max="10" width="13.00390625" style="0" customWidth="1"/>
  </cols>
  <sheetData>
    <row r="1" spans="8:10" ht="102.75" customHeight="1">
      <c r="H1" s="35" t="s">
        <v>20</v>
      </c>
      <c r="I1" s="35"/>
      <c r="J1" s="35"/>
    </row>
    <row r="2" spans="8:10" ht="12.75">
      <c r="H2" t="s">
        <v>33</v>
      </c>
      <c r="J2" t="s">
        <v>55</v>
      </c>
    </row>
    <row r="3" spans="1:10" ht="63" customHeight="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40.5" customHeight="1">
      <c r="A4" s="26"/>
      <c r="B4" s="28"/>
      <c r="C4" s="28"/>
      <c r="D4" s="28"/>
      <c r="E4" s="28"/>
      <c r="F4" s="28"/>
      <c r="G4" s="28"/>
      <c r="H4" s="28"/>
      <c r="I4" s="28"/>
      <c r="J4" s="28"/>
    </row>
    <row r="6" spans="2:12" ht="14.25">
      <c r="B6" s="2" t="s">
        <v>0</v>
      </c>
      <c r="C6" s="2" t="s">
        <v>1</v>
      </c>
      <c r="D6" s="2" t="s">
        <v>79</v>
      </c>
      <c r="E6" s="2"/>
      <c r="F6" s="2"/>
      <c r="G6" s="2"/>
      <c r="H6" s="2"/>
      <c r="I6" s="2"/>
      <c r="J6" s="2"/>
      <c r="K6" s="2"/>
      <c r="L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4.25">
      <c r="B8" s="2" t="s">
        <v>0</v>
      </c>
      <c r="C8" s="2" t="s">
        <v>66</v>
      </c>
      <c r="D8" s="2"/>
      <c r="E8" s="2"/>
      <c r="F8" s="2"/>
      <c r="G8" s="2"/>
      <c r="H8" s="2"/>
      <c r="I8" s="2"/>
      <c r="J8" s="2"/>
      <c r="K8" s="2"/>
    </row>
    <row r="9" spans="2:11" ht="14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4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3:11" ht="14.25">
      <c r="C11" s="2"/>
      <c r="D11" s="2"/>
      <c r="E11" s="2"/>
      <c r="F11" s="2"/>
      <c r="G11" s="2"/>
      <c r="H11" s="2"/>
      <c r="I11" s="2"/>
      <c r="J11" s="2"/>
      <c r="K11" s="2"/>
    </row>
    <row r="12" spans="3:11" ht="15">
      <c r="C12" s="39"/>
      <c r="D12" s="39"/>
      <c r="E12" s="39"/>
      <c r="F12" s="39"/>
      <c r="G12" s="39"/>
      <c r="H12" s="39"/>
      <c r="I12" s="39"/>
      <c r="J12" s="39"/>
      <c r="K12" s="2"/>
    </row>
    <row r="13" spans="3:11" ht="15">
      <c r="C13" s="27"/>
      <c r="D13" s="27"/>
      <c r="E13" s="27"/>
      <c r="F13" s="27"/>
      <c r="G13" s="27"/>
      <c r="H13" s="27"/>
      <c r="I13" s="27"/>
      <c r="J13" s="27"/>
      <c r="K13" s="2"/>
    </row>
    <row r="14" spans="2:11" ht="84">
      <c r="B14" s="40" t="s">
        <v>30</v>
      </c>
      <c r="C14" s="41"/>
      <c r="D14" s="32" t="s">
        <v>65</v>
      </c>
      <c r="E14" s="25" t="s">
        <v>35</v>
      </c>
      <c r="F14" s="21" t="s">
        <v>62</v>
      </c>
      <c r="G14" s="25" t="s">
        <v>35</v>
      </c>
      <c r="H14" s="21" t="s">
        <v>78</v>
      </c>
      <c r="I14" s="19"/>
      <c r="J14" s="31" t="s">
        <v>64</v>
      </c>
      <c r="K14" s="2"/>
    </row>
    <row r="15" spans="2:11" ht="15">
      <c r="B15" s="42"/>
      <c r="C15" s="43"/>
      <c r="D15" s="13"/>
      <c r="E15" s="14"/>
      <c r="F15" s="12"/>
      <c r="G15" s="14"/>
      <c r="H15" s="12"/>
      <c r="I15" s="12"/>
      <c r="J15" s="15"/>
      <c r="K15" s="2"/>
    </row>
    <row r="16" spans="2:11" ht="15">
      <c r="B16" s="42" t="s">
        <v>77</v>
      </c>
      <c r="C16" s="43"/>
      <c r="D16" s="13">
        <v>36724.3</v>
      </c>
      <c r="E16" s="14" t="s">
        <v>63</v>
      </c>
      <c r="F16" s="12">
        <v>318529</v>
      </c>
      <c r="G16" s="14" t="s">
        <v>3</v>
      </c>
      <c r="H16" s="12">
        <v>169688</v>
      </c>
      <c r="I16" s="12" t="s">
        <v>1</v>
      </c>
      <c r="J16" s="15">
        <f>D16/F16*H16</f>
        <v>19563.911036043814</v>
      </c>
      <c r="K16" s="2"/>
    </row>
    <row r="17" spans="2:11" ht="15">
      <c r="B17" s="42"/>
      <c r="C17" s="43"/>
      <c r="D17" s="13"/>
      <c r="E17" s="14"/>
      <c r="F17" s="12"/>
      <c r="G17" s="14"/>
      <c r="H17" s="12"/>
      <c r="I17" s="12"/>
      <c r="J17" s="15"/>
      <c r="K17" s="2"/>
    </row>
    <row r="18" spans="3:11" ht="15">
      <c r="C18" s="27"/>
      <c r="D18" s="27"/>
      <c r="E18" s="27"/>
      <c r="F18" s="27"/>
      <c r="G18" s="27"/>
      <c r="H18" s="27"/>
      <c r="I18" s="27"/>
      <c r="J18" s="27"/>
      <c r="K18" s="2"/>
    </row>
    <row r="19" spans="3:11" ht="15">
      <c r="C19" s="27"/>
      <c r="D19" s="27"/>
      <c r="E19" s="27"/>
      <c r="F19" s="27"/>
      <c r="G19" s="27"/>
      <c r="H19" s="27"/>
      <c r="I19" s="27"/>
      <c r="J19" s="27"/>
      <c r="K19" s="2"/>
    </row>
    <row r="20" spans="3:11" ht="15">
      <c r="C20" s="27"/>
      <c r="D20" s="27"/>
      <c r="E20" s="27"/>
      <c r="F20" s="27"/>
      <c r="G20" s="27"/>
      <c r="H20" s="27"/>
      <c r="I20" s="27"/>
      <c r="J20" s="27"/>
      <c r="K20" s="2"/>
    </row>
    <row r="21" spans="2:11" ht="14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5.75">
      <c r="B22" s="12"/>
      <c r="C22" s="12"/>
      <c r="D22" s="12"/>
      <c r="E22" s="12"/>
      <c r="F22" s="16" t="s">
        <v>75</v>
      </c>
      <c r="G22" s="16" t="s">
        <v>74</v>
      </c>
      <c r="H22" s="16" t="s">
        <v>76</v>
      </c>
      <c r="I22" s="6"/>
      <c r="J22" s="7"/>
      <c r="K22" s="2"/>
    </row>
    <row r="23" spans="2:11" ht="15.75">
      <c r="B23" s="16" t="s">
        <v>59</v>
      </c>
      <c r="C23" s="16"/>
      <c r="D23" s="16"/>
      <c r="E23" s="16"/>
      <c r="F23" s="17">
        <f>J15</f>
        <v>0</v>
      </c>
      <c r="G23" s="17">
        <f>J16</f>
        <v>19563.911036043814</v>
      </c>
      <c r="H23" s="17">
        <f>J17</f>
        <v>0</v>
      </c>
      <c r="I23" s="7"/>
      <c r="J23" s="7"/>
      <c r="K23" s="2"/>
    </row>
    <row r="24" spans="2:10" ht="15.75">
      <c r="B24" s="16"/>
      <c r="C24" s="16"/>
      <c r="D24" s="16"/>
      <c r="E24" s="16"/>
      <c r="F24" s="17"/>
      <c r="G24" s="17"/>
      <c r="H24" s="18"/>
      <c r="I24" s="7"/>
      <c r="J24" s="7"/>
    </row>
    <row r="25" spans="2:10" ht="15.75">
      <c r="B25" s="16" t="s">
        <v>60</v>
      </c>
      <c r="C25" s="16"/>
      <c r="D25" s="16"/>
      <c r="E25" s="16"/>
      <c r="F25" s="17">
        <f>F23/12</f>
        <v>0</v>
      </c>
      <c r="G25" s="17">
        <f>G23/12</f>
        <v>1630.3259196703177</v>
      </c>
      <c r="H25" s="17">
        <f>H23/12</f>
        <v>0</v>
      </c>
      <c r="I25" s="7"/>
      <c r="J25" s="7"/>
    </row>
    <row r="26" spans="2:10" ht="15">
      <c r="B26" s="12"/>
      <c r="C26" s="12"/>
      <c r="D26" s="12"/>
      <c r="E26" s="12"/>
      <c r="F26" s="12"/>
      <c r="G26" s="12"/>
      <c r="H26" s="12"/>
      <c r="I26" s="7"/>
      <c r="J26" s="7"/>
    </row>
    <row r="27" spans="2:10" ht="15">
      <c r="B27" s="12"/>
      <c r="C27" s="12"/>
      <c r="D27" s="12"/>
      <c r="E27" s="12"/>
      <c r="F27" s="12"/>
      <c r="G27" s="12"/>
      <c r="H27" s="12"/>
      <c r="I27" s="7"/>
      <c r="J27" s="7"/>
    </row>
    <row r="30" spans="1:10" ht="36.75" customHeight="1">
      <c r="A30" s="36" t="s">
        <v>52</v>
      </c>
      <c r="B30" s="36"/>
      <c r="C30" s="36"/>
      <c r="D30" s="36"/>
      <c r="E30" s="1"/>
      <c r="F30" s="1"/>
      <c r="G30" s="1"/>
      <c r="H30" s="1"/>
      <c r="I30" s="36" t="s">
        <v>7</v>
      </c>
      <c r="J30" s="36"/>
    </row>
    <row r="31" spans="2:10" ht="15">
      <c r="B31" s="1"/>
      <c r="C31" s="1"/>
      <c r="D31" s="1"/>
      <c r="E31" s="1"/>
      <c r="F31" s="1"/>
      <c r="G31" s="1"/>
      <c r="H31" s="1"/>
      <c r="I31" s="1"/>
      <c r="J31" s="1"/>
    </row>
    <row r="32" spans="2:12" ht="15">
      <c r="B32" s="1"/>
      <c r="C32" s="36" t="s">
        <v>51</v>
      </c>
      <c r="D32" s="36"/>
      <c r="E32" s="36"/>
      <c r="F32" s="36"/>
      <c r="G32" s="1"/>
      <c r="H32" s="1"/>
      <c r="I32" s="1"/>
      <c r="J32" s="36" t="s">
        <v>48</v>
      </c>
      <c r="K32" s="36"/>
      <c r="L32" s="36"/>
    </row>
    <row r="34" spans="3:9" ht="12.75">
      <c r="C34" t="s">
        <v>32</v>
      </c>
      <c r="I34" t="s">
        <v>32</v>
      </c>
    </row>
    <row r="35" ht="48.75" customHeight="1"/>
    <row r="36" spans="2:5" ht="15">
      <c r="B36" s="36"/>
      <c r="C36" s="36"/>
      <c r="D36" s="36"/>
      <c r="E36" s="36"/>
    </row>
    <row r="37" spans="2:5" ht="15">
      <c r="B37" s="44"/>
      <c r="C37" s="44"/>
      <c r="D37" s="44"/>
      <c r="E37" s="44"/>
    </row>
    <row r="38" spans="2:5" ht="15">
      <c r="B38" s="1"/>
      <c r="C38" s="1"/>
      <c r="D38" s="36"/>
      <c r="E38" s="36"/>
    </row>
  </sheetData>
  <sheetProtection/>
  <mergeCells count="14">
    <mergeCell ref="J32:L32"/>
    <mergeCell ref="D38:E38"/>
    <mergeCell ref="A30:D30"/>
    <mergeCell ref="C32:F32"/>
    <mergeCell ref="B36:E36"/>
    <mergeCell ref="B37:E37"/>
    <mergeCell ref="H1:J1"/>
    <mergeCell ref="I30:J30"/>
    <mergeCell ref="C12:J12"/>
    <mergeCell ref="B14:C14"/>
    <mergeCell ref="B15:C15"/>
    <mergeCell ref="B16:C16"/>
    <mergeCell ref="B17:C17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7">
      <selection activeCell="B17" sqref="B17:J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8.75390625" style="0" customWidth="1"/>
    <col min="8" max="8" width="14.625" style="0" customWidth="1"/>
    <col min="9" max="9" width="12.00390625" style="0" customWidth="1"/>
    <col min="10" max="10" width="13.00390625" style="0" customWidth="1"/>
  </cols>
  <sheetData>
    <row r="1" spans="8:10" ht="102.75" customHeight="1">
      <c r="H1" s="35" t="s">
        <v>21</v>
      </c>
      <c r="I1" s="35"/>
      <c r="J1" s="35"/>
    </row>
    <row r="2" spans="8:10" ht="12.75">
      <c r="H2" t="s">
        <v>33</v>
      </c>
      <c r="J2" t="s">
        <v>55</v>
      </c>
    </row>
    <row r="3" spans="1:10" ht="62.25" customHeight="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40.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6" spans="2:12" ht="14.25">
      <c r="B6" s="2" t="s">
        <v>0</v>
      </c>
      <c r="C6" s="2" t="s">
        <v>1</v>
      </c>
      <c r="D6" s="2" t="s">
        <v>79</v>
      </c>
      <c r="E6" s="2"/>
      <c r="F6" s="2"/>
      <c r="G6" s="2"/>
      <c r="H6" s="2"/>
      <c r="I6" s="2"/>
      <c r="J6" s="2"/>
      <c r="K6" s="2"/>
      <c r="L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4.25">
      <c r="B8" s="2" t="s">
        <v>0</v>
      </c>
      <c r="C8" s="2" t="s">
        <v>66</v>
      </c>
      <c r="D8" s="2"/>
      <c r="E8" s="2"/>
      <c r="F8" s="2"/>
      <c r="G8" s="2"/>
      <c r="H8" s="2"/>
      <c r="I8" s="2"/>
      <c r="J8" s="2"/>
      <c r="K8" s="2"/>
    </row>
    <row r="9" spans="2:11" ht="14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4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3:11" ht="14.25">
      <c r="C11" s="2"/>
      <c r="D11" s="2"/>
      <c r="E11" s="2"/>
      <c r="F11" s="2"/>
      <c r="G11" s="2"/>
      <c r="H11" s="2"/>
      <c r="I11" s="2"/>
      <c r="J11" s="2"/>
      <c r="K11" s="2"/>
    </row>
    <row r="12" spans="3:11" ht="15">
      <c r="C12" s="39"/>
      <c r="D12" s="39"/>
      <c r="E12" s="39"/>
      <c r="F12" s="39"/>
      <c r="G12" s="39"/>
      <c r="H12" s="39"/>
      <c r="I12" s="39"/>
      <c r="J12" s="39"/>
      <c r="K12" s="2"/>
    </row>
    <row r="13" spans="3:11" ht="15">
      <c r="C13" s="27"/>
      <c r="D13" s="27"/>
      <c r="E13" s="27"/>
      <c r="F13" s="27"/>
      <c r="G13" s="27"/>
      <c r="H13" s="27"/>
      <c r="I13" s="27"/>
      <c r="J13" s="27"/>
      <c r="K13" s="2"/>
    </row>
    <row r="14" spans="2:11" ht="84">
      <c r="B14" s="40" t="s">
        <v>30</v>
      </c>
      <c r="C14" s="41"/>
      <c r="D14" s="32" t="s">
        <v>65</v>
      </c>
      <c r="E14" s="25" t="s">
        <v>35</v>
      </c>
      <c r="F14" s="21" t="s">
        <v>62</v>
      </c>
      <c r="G14" s="25" t="s">
        <v>35</v>
      </c>
      <c r="H14" s="21" t="s">
        <v>78</v>
      </c>
      <c r="I14" s="19"/>
      <c r="J14" s="31" t="s">
        <v>64</v>
      </c>
      <c r="K14" s="2"/>
    </row>
    <row r="15" spans="2:11" ht="15">
      <c r="B15" s="42"/>
      <c r="C15" s="43"/>
      <c r="D15" s="13"/>
      <c r="E15" s="14"/>
      <c r="F15" s="12"/>
      <c r="G15" s="14"/>
      <c r="H15" s="12"/>
      <c r="I15" s="12"/>
      <c r="J15" s="15"/>
      <c r="K15" s="2"/>
    </row>
    <row r="16" spans="2:11" ht="15">
      <c r="B16" s="42" t="s">
        <v>77</v>
      </c>
      <c r="C16" s="43"/>
      <c r="D16" s="13">
        <v>25382.7</v>
      </c>
      <c r="E16" s="14" t="s">
        <v>63</v>
      </c>
      <c r="F16" s="12">
        <v>318529</v>
      </c>
      <c r="G16" s="14" t="s">
        <v>3</v>
      </c>
      <c r="H16" s="12">
        <v>169688</v>
      </c>
      <c r="I16" s="12" t="s">
        <v>1</v>
      </c>
      <c r="J16" s="15">
        <f>D16/F16*H16</f>
        <v>13521.970048567006</v>
      </c>
      <c r="K16" s="2"/>
    </row>
    <row r="17" spans="2:11" ht="15">
      <c r="B17" s="42"/>
      <c r="C17" s="43"/>
      <c r="D17" s="13"/>
      <c r="E17" s="14"/>
      <c r="F17" s="12"/>
      <c r="G17" s="14"/>
      <c r="H17" s="12"/>
      <c r="I17" s="12"/>
      <c r="J17" s="15"/>
      <c r="K17" s="2"/>
    </row>
    <row r="18" spans="3:11" ht="15">
      <c r="C18" s="27"/>
      <c r="D18" s="27"/>
      <c r="E18" s="27"/>
      <c r="F18" s="27"/>
      <c r="G18" s="27"/>
      <c r="H18" s="27"/>
      <c r="I18" s="27"/>
      <c r="J18" s="27"/>
      <c r="K18" s="2"/>
    </row>
    <row r="19" spans="3:11" ht="15">
      <c r="C19" s="27"/>
      <c r="D19" s="27"/>
      <c r="E19" s="27"/>
      <c r="F19" s="27"/>
      <c r="G19" s="27"/>
      <c r="H19" s="27"/>
      <c r="I19" s="27"/>
      <c r="J19" s="27"/>
      <c r="K19" s="2"/>
    </row>
    <row r="20" spans="3:11" ht="15">
      <c r="C20" s="27"/>
      <c r="D20" s="27"/>
      <c r="E20" s="27"/>
      <c r="F20" s="27"/>
      <c r="G20" s="27"/>
      <c r="H20" s="27"/>
      <c r="I20" s="27"/>
      <c r="J20" s="27"/>
      <c r="K20" s="2"/>
    </row>
    <row r="21" spans="2:11" ht="14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5.75">
      <c r="B22" s="12"/>
      <c r="C22" s="12"/>
      <c r="D22" s="12"/>
      <c r="E22" s="12"/>
      <c r="F22" s="16" t="s">
        <v>75</v>
      </c>
      <c r="G22" s="16" t="s">
        <v>74</v>
      </c>
      <c r="H22" s="16" t="s">
        <v>76</v>
      </c>
      <c r="I22" s="6"/>
      <c r="J22" s="7"/>
      <c r="K22" s="2"/>
    </row>
    <row r="23" spans="2:11" ht="15.75">
      <c r="B23" s="16" t="s">
        <v>59</v>
      </c>
      <c r="C23" s="16"/>
      <c r="D23" s="16"/>
      <c r="E23" s="16"/>
      <c r="F23" s="17">
        <f>J15</f>
        <v>0</v>
      </c>
      <c r="G23" s="17">
        <f>J16</f>
        <v>13521.970048567006</v>
      </c>
      <c r="H23" s="17">
        <f>J17</f>
        <v>0</v>
      </c>
      <c r="I23" s="7"/>
      <c r="J23" s="7"/>
      <c r="K23" s="2"/>
    </row>
    <row r="24" spans="2:10" ht="15.75">
      <c r="B24" s="16"/>
      <c r="C24" s="16"/>
      <c r="D24" s="16"/>
      <c r="E24" s="16"/>
      <c r="F24" s="17"/>
      <c r="G24" s="17"/>
      <c r="H24" s="18"/>
      <c r="I24" s="7"/>
      <c r="J24" s="7"/>
    </row>
    <row r="25" spans="2:10" ht="15.75">
      <c r="B25" s="16" t="s">
        <v>60</v>
      </c>
      <c r="C25" s="16"/>
      <c r="D25" s="16"/>
      <c r="E25" s="16"/>
      <c r="F25" s="17">
        <f>F23/12</f>
        <v>0</v>
      </c>
      <c r="G25" s="17">
        <f>G23/12</f>
        <v>1126.8308373805837</v>
      </c>
      <c r="H25" s="17">
        <f>H23/12</f>
        <v>0</v>
      </c>
      <c r="I25" s="7"/>
      <c r="J25" s="7"/>
    </row>
    <row r="26" spans="2:10" ht="15">
      <c r="B26" s="12"/>
      <c r="C26" s="12"/>
      <c r="D26" s="12"/>
      <c r="E26" s="12"/>
      <c r="F26" s="12"/>
      <c r="G26" s="12"/>
      <c r="H26" s="12"/>
      <c r="I26" s="7"/>
      <c r="J26" s="7"/>
    </row>
    <row r="27" spans="2:10" ht="15">
      <c r="B27" s="12"/>
      <c r="C27" s="12"/>
      <c r="D27" s="12"/>
      <c r="E27" s="12"/>
      <c r="F27" s="12"/>
      <c r="G27" s="12"/>
      <c r="H27" s="12"/>
      <c r="I27" s="7"/>
      <c r="J27" s="7"/>
    </row>
    <row r="30" spans="1:12" ht="36.75" customHeight="1">
      <c r="A30" s="36" t="s">
        <v>52</v>
      </c>
      <c r="B30" s="36"/>
      <c r="C30" s="36"/>
      <c r="D30" s="36"/>
      <c r="E30" s="1"/>
      <c r="F30" s="1"/>
      <c r="G30" s="1"/>
      <c r="H30" s="1"/>
      <c r="I30" s="36" t="s">
        <v>68</v>
      </c>
      <c r="J30" s="36"/>
      <c r="K30" s="36"/>
      <c r="L30" s="1"/>
    </row>
    <row r="31" spans="2:1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5">
      <c r="B32" s="1"/>
      <c r="C32" s="36" t="s">
        <v>51</v>
      </c>
      <c r="D32" s="36"/>
      <c r="E32" s="36"/>
      <c r="F32" s="36"/>
      <c r="G32" s="1"/>
      <c r="H32" s="1"/>
      <c r="I32" s="1"/>
      <c r="J32" s="1"/>
      <c r="K32" s="36" t="s">
        <v>69</v>
      </c>
      <c r="L32" s="36"/>
    </row>
    <row r="34" spans="3:9" ht="12.75">
      <c r="C34" t="s">
        <v>32</v>
      </c>
      <c r="I34" t="s">
        <v>32</v>
      </c>
    </row>
    <row r="35" ht="48.75" customHeight="1"/>
    <row r="36" spans="2:5" ht="15">
      <c r="B36" s="36"/>
      <c r="C36" s="36"/>
      <c r="D36" s="36"/>
      <c r="E36" s="36"/>
    </row>
    <row r="37" spans="2:5" ht="15">
      <c r="B37" s="44"/>
      <c r="C37" s="44"/>
      <c r="D37" s="44"/>
      <c r="E37" s="44"/>
    </row>
    <row r="38" spans="2:5" ht="15">
      <c r="B38" s="1"/>
      <c r="C38" s="1"/>
      <c r="D38" s="36"/>
      <c r="E38" s="36"/>
    </row>
  </sheetData>
  <sheetProtection/>
  <mergeCells count="14">
    <mergeCell ref="I30:K30"/>
    <mergeCell ref="K32:L32"/>
    <mergeCell ref="D38:E38"/>
    <mergeCell ref="A30:D30"/>
    <mergeCell ref="C32:F32"/>
    <mergeCell ref="B36:E36"/>
    <mergeCell ref="B37:E37"/>
    <mergeCell ref="B17:C17"/>
    <mergeCell ref="H1:J1"/>
    <mergeCell ref="C12:J12"/>
    <mergeCell ref="B14:C14"/>
    <mergeCell ref="A3:J3"/>
    <mergeCell ref="B15:C15"/>
    <mergeCell ref="B16:C16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H1" sqref="H1:J1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8.25390625" style="0" customWidth="1"/>
    <col min="6" max="6" width="19.00390625" style="0" customWidth="1"/>
    <col min="7" max="7" width="18.75390625" style="0" customWidth="1"/>
    <col min="8" max="8" width="14.625" style="0" customWidth="1"/>
    <col min="9" max="9" width="12.00390625" style="0" customWidth="1"/>
    <col min="10" max="10" width="13.00390625" style="0" customWidth="1"/>
  </cols>
  <sheetData>
    <row r="1" spans="8:10" ht="108.75" customHeight="1">
      <c r="H1" s="35" t="s">
        <v>73</v>
      </c>
      <c r="I1" s="35"/>
      <c r="J1" s="35"/>
    </row>
    <row r="2" spans="8:10" ht="12.75">
      <c r="H2" t="s">
        <v>33</v>
      </c>
      <c r="J2" t="s">
        <v>55</v>
      </c>
    </row>
    <row r="3" spans="1:10" ht="50.25" customHeight="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40.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6" spans="2:12" ht="14.25">
      <c r="B6" s="2" t="s">
        <v>0</v>
      </c>
      <c r="C6" s="2" t="s">
        <v>1</v>
      </c>
      <c r="D6" s="2" t="s">
        <v>79</v>
      </c>
      <c r="E6" s="2"/>
      <c r="F6" s="2"/>
      <c r="G6" s="2"/>
      <c r="H6" s="2"/>
      <c r="I6" s="2"/>
      <c r="J6" s="2"/>
      <c r="K6" s="2"/>
      <c r="L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4.25">
      <c r="B8" s="2" t="s">
        <v>0</v>
      </c>
      <c r="C8" s="2" t="s">
        <v>66</v>
      </c>
      <c r="D8" s="2"/>
      <c r="E8" s="2"/>
      <c r="F8" s="2"/>
      <c r="G8" s="2"/>
      <c r="H8" s="2"/>
      <c r="I8" s="2"/>
      <c r="J8" s="2"/>
      <c r="K8" s="2"/>
    </row>
    <row r="9" spans="2:11" ht="14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4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3:11" ht="14.25">
      <c r="C11" s="2"/>
      <c r="D11" s="2"/>
      <c r="E11" s="2"/>
      <c r="F11" s="2"/>
      <c r="G11" s="2"/>
      <c r="H11" s="2"/>
      <c r="I11" s="2"/>
      <c r="J11" s="2"/>
      <c r="K11" s="2"/>
    </row>
    <row r="12" spans="3:11" ht="15">
      <c r="C12" s="39"/>
      <c r="D12" s="39"/>
      <c r="E12" s="39"/>
      <c r="F12" s="39"/>
      <c r="G12" s="39"/>
      <c r="H12" s="39"/>
      <c r="I12" s="39"/>
      <c r="J12" s="39"/>
      <c r="K12" s="2"/>
    </row>
    <row r="13" spans="3:11" ht="15">
      <c r="C13" s="27"/>
      <c r="D13" s="27"/>
      <c r="E13" s="27"/>
      <c r="F13" s="27"/>
      <c r="G13" s="27"/>
      <c r="H13" s="27"/>
      <c r="I13" s="27"/>
      <c r="J13" s="27"/>
      <c r="K13" s="2"/>
    </row>
    <row r="14" spans="2:11" ht="84">
      <c r="B14" s="40" t="s">
        <v>30</v>
      </c>
      <c r="C14" s="41"/>
      <c r="D14" s="32" t="s">
        <v>65</v>
      </c>
      <c r="E14" s="25" t="s">
        <v>35</v>
      </c>
      <c r="F14" s="21" t="s">
        <v>62</v>
      </c>
      <c r="G14" s="25" t="s">
        <v>35</v>
      </c>
      <c r="H14" s="21" t="s">
        <v>78</v>
      </c>
      <c r="I14" s="19"/>
      <c r="J14" s="31" t="s">
        <v>64</v>
      </c>
      <c r="K14" s="2"/>
    </row>
    <row r="15" spans="2:11" ht="15">
      <c r="B15" s="42"/>
      <c r="C15" s="43"/>
      <c r="D15" s="13"/>
      <c r="E15" s="14"/>
      <c r="F15" s="12"/>
      <c r="G15" s="14"/>
      <c r="H15" s="12"/>
      <c r="I15" s="12"/>
      <c r="J15" s="15"/>
      <c r="K15" s="2"/>
    </row>
    <row r="16" spans="2:11" ht="15">
      <c r="B16" s="42" t="s">
        <v>77</v>
      </c>
      <c r="C16" s="43"/>
      <c r="D16" s="13">
        <v>12440.3</v>
      </c>
      <c r="E16" s="14" t="s">
        <v>63</v>
      </c>
      <c r="F16" s="12">
        <v>318529</v>
      </c>
      <c r="G16" s="14" t="s">
        <v>3</v>
      </c>
      <c r="H16" s="12">
        <v>169688</v>
      </c>
      <c r="I16" s="12" t="s">
        <v>1</v>
      </c>
      <c r="J16" s="15">
        <f>D16/F16*H16</f>
        <v>6627.244697970985</v>
      </c>
      <c r="K16" s="2"/>
    </row>
    <row r="17" spans="2:11" ht="15">
      <c r="B17" s="42"/>
      <c r="C17" s="43"/>
      <c r="D17" s="13"/>
      <c r="E17" s="14"/>
      <c r="F17" s="12"/>
      <c r="G17" s="14"/>
      <c r="H17" s="12"/>
      <c r="I17" s="12"/>
      <c r="J17" s="15"/>
      <c r="K17" s="2"/>
    </row>
    <row r="18" spans="3:11" ht="15">
      <c r="C18" s="27"/>
      <c r="D18" s="27"/>
      <c r="E18" s="27"/>
      <c r="F18" s="27"/>
      <c r="G18" s="27"/>
      <c r="H18" s="27"/>
      <c r="I18" s="27"/>
      <c r="J18" s="27"/>
      <c r="K18" s="2"/>
    </row>
    <row r="19" spans="3:11" ht="15">
      <c r="C19" s="27"/>
      <c r="D19" s="27"/>
      <c r="E19" s="27"/>
      <c r="F19" s="27"/>
      <c r="G19" s="27"/>
      <c r="H19" s="27"/>
      <c r="I19" s="27"/>
      <c r="J19" s="27"/>
      <c r="K19" s="2"/>
    </row>
    <row r="20" spans="3:11" ht="15">
      <c r="C20" s="27"/>
      <c r="D20" s="27"/>
      <c r="E20" s="27"/>
      <c r="F20" s="27"/>
      <c r="G20" s="27"/>
      <c r="H20" s="27"/>
      <c r="I20" s="27"/>
      <c r="J20" s="27"/>
      <c r="K20" s="2"/>
    </row>
    <row r="21" spans="2:11" ht="14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5.75">
      <c r="B22" s="12"/>
      <c r="C22" s="12"/>
      <c r="D22" s="12"/>
      <c r="E22" s="12"/>
      <c r="F22" s="16" t="s">
        <v>75</v>
      </c>
      <c r="G22" s="16" t="s">
        <v>74</v>
      </c>
      <c r="H22" s="16" t="s">
        <v>76</v>
      </c>
      <c r="I22" s="6"/>
      <c r="J22" s="7"/>
      <c r="K22" s="2"/>
    </row>
    <row r="23" spans="2:11" ht="15.75">
      <c r="B23" s="16" t="s">
        <v>59</v>
      </c>
      <c r="C23" s="16"/>
      <c r="D23" s="16"/>
      <c r="E23" s="16"/>
      <c r="F23" s="17">
        <f>J15</f>
        <v>0</v>
      </c>
      <c r="G23" s="17">
        <f>J16</f>
        <v>6627.244697970985</v>
      </c>
      <c r="H23" s="17">
        <f>J17</f>
        <v>0</v>
      </c>
      <c r="I23" s="7"/>
      <c r="J23" s="7"/>
      <c r="K23" s="2"/>
    </row>
    <row r="24" spans="2:10" ht="15.75">
      <c r="B24" s="16"/>
      <c r="C24" s="16"/>
      <c r="D24" s="16"/>
      <c r="E24" s="16"/>
      <c r="F24" s="17"/>
      <c r="G24" s="17"/>
      <c r="H24" s="18"/>
      <c r="I24" s="7"/>
      <c r="J24" s="7"/>
    </row>
    <row r="25" spans="2:10" ht="15.75">
      <c r="B25" s="16" t="s">
        <v>60</v>
      </c>
      <c r="C25" s="16"/>
      <c r="D25" s="16"/>
      <c r="E25" s="16"/>
      <c r="F25" s="17">
        <f>F23/12</f>
        <v>0</v>
      </c>
      <c r="G25" s="17">
        <f>G23/12</f>
        <v>552.2703914975821</v>
      </c>
      <c r="H25" s="17">
        <f>H23/12</f>
        <v>0</v>
      </c>
      <c r="I25" s="7"/>
      <c r="J25" s="7"/>
    </row>
    <row r="26" spans="2:10" ht="15">
      <c r="B26" s="12"/>
      <c r="C26" s="12"/>
      <c r="D26" s="12"/>
      <c r="E26" s="12"/>
      <c r="F26" s="12"/>
      <c r="G26" s="12"/>
      <c r="H26" s="12"/>
      <c r="I26" s="7"/>
      <c r="J26" s="7"/>
    </row>
    <row r="27" spans="2:10" ht="15">
      <c r="B27" s="12"/>
      <c r="C27" s="12"/>
      <c r="D27" s="12"/>
      <c r="E27" s="12"/>
      <c r="F27" s="12"/>
      <c r="G27" s="12"/>
      <c r="H27" s="12"/>
      <c r="I27" s="7"/>
      <c r="J27" s="7"/>
    </row>
    <row r="30" spans="1:12" ht="36.75" customHeight="1">
      <c r="A30" s="36" t="s">
        <v>52</v>
      </c>
      <c r="B30" s="36"/>
      <c r="C30" s="36"/>
      <c r="D30" s="36"/>
      <c r="E30" s="1"/>
      <c r="F30" s="1"/>
      <c r="G30" s="1"/>
      <c r="H30" s="1"/>
      <c r="I30" s="36" t="s">
        <v>70</v>
      </c>
      <c r="J30" s="36"/>
      <c r="K30" s="36"/>
      <c r="L30" s="1"/>
    </row>
    <row r="31" spans="2:1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5">
      <c r="B32" s="1"/>
      <c r="C32" s="36" t="s">
        <v>51</v>
      </c>
      <c r="D32" s="36"/>
      <c r="E32" s="36"/>
      <c r="F32" s="36"/>
      <c r="G32" s="1"/>
      <c r="H32" s="1"/>
      <c r="I32" s="1"/>
      <c r="J32" s="1"/>
      <c r="K32" s="36" t="s">
        <v>71</v>
      </c>
      <c r="L32" s="36"/>
    </row>
    <row r="34" spans="3:9" ht="12.75">
      <c r="C34" t="s">
        <v>32</v>
      </c>
      <c r="I34" t="s">
        <v>32</v>
      </c>
    </row>
    <row r="35" ht="48.75" customHeight="1"/>
    <row r="36" spans="2:5" ht="15">
      <c r="B36" s="36"/>
      <c r="C36" s="36"/>
      <c r="D36" s="36"/>
      <c r="E36" s="36"/>
    </row>
    <row r="37" spans="2:5" ht="15">
      <c r="B37" s="44"/>
      <c r="C37" s="44"/>
      <c r="D37" s="44"/>
      <c r="E37" s="44"/>
    </row>
    <row r="38" spans="2:5" ht="15">
      <c r="B38" s="1"/>
      <c r="C38" s="1"/>
      <c r="D38" s="36"/>
      <c r="E38" s="36"/>
    </row>
  </sheetData>
  <sheetProtection/>
  <mergeCells count="14">
    <mergeCell ref="I30:K30"/>
    <mergeCell ref="K32:L32"/>
    <mergeCell ref="D38:E38"/>
    <mergeCell ref="A30:D30"/>
    <mergeCell ref="C32:F32"/>
    <mergeCell ref="B36:E36"/>
    <mergeCell ref="B37:E37"/>
    <mergeCell ref="B17:C17"/>
    <mergeCell ref="H1:J1"/>
    <mergeCell ref="C12:J12"/>
    <mergeCell ref="B14:C14"/>
    <mergeCell ref="A3:J3"/>
    <mergeCell ref="B15:C15"/>
    <mergeCell ref="B16:C16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6">
      <selection activeCell="J14" sqref="J14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35" t="s">
        <v>83</v>
      </c>
      <c r="I1" s="35"/>
      <c r="J1" s="35"/>
      <c r="K1" s="35"/>
      <c r="L1" s="35"/>
    </row>
    <row r="3" spans="1:12" ht="108" customHeight="1">
      <c r="A3" s="38" t="s">
        <v>82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2:8" ht="14.25">
      <c r="B5" s="2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 t="s">
        <v>0</v>
      </c>
      <c r="C6" s="2" t="s">
        <v>1</v>
      </c>
      <c r="D6" s="2" t="s">
        <v>57</v>
      </c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58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39" t="s">
        <v>27</v>
      </c>
      <c r="D11" s="39"/>
      <c r="E11" s="39"/>
      <c r="F11" s="39"/>
      <c r="G11" s="39"/>
      <c r="H11" s="39"/>
      <c r="I11" s="39"/>
      <c r="J11" s="39"/>
      <c r="K11" s="39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2:13" ht="96">
      <c r="B13" s="40" t="s">
        <v>30</v>
      </c>
      <c r="C13" s="41"/>
      <c r="D13" s="20" t="s">
        <v>25</v>
      </c>
      <c r="E13" s="25" t="s">
        <v>35</v>
      </c>
      <c r="F13" s="21" t="s">
        <v>23</v>
      </c>
      <c r="G13" s="25" t="s">
        <v>35</v>
      </c>
      <c r="H13" s="21" t="s">
        <v>24</v>
      </c>
      <c r="I13" s="19"/>
      <c r="J13" s="19" t="s">
        <v>4</v>
      </c>
      <c r="K13" s="2"/>
      <c r="L13" s="2"/>
      <c r="M13" s="2"/>
    </row>
    <row r="14" spans="2:13" ht="96">
      <c r="B14" s="42" t="s">
        <v>22</v>
      </c>
      <c r="C14" s="43"/>
      <c r="D14" s="13">
        <f>C22</f>
        <v>0</v>
      </c>
      <c r="E14" s="14" t="s">
        <v>3</v>
      </c>
      <c r="F14" s="30" t="s">
        <v>44</v>
      </c>
      <c r="G14" s="14" t="s">
        <v>3</v>
      </c>
      <c r="H14" s="12">
        <v>1.262</v>
      </c>
      <c r="I14" s="12" t="s">
        <v>1</v>
      </c>
      <c r="J14" s="15" t="e">
        <f>SUM('Б-н'!J15,Гор!#REF!,жер!#REF!,зн!#REF!,кав!#REF!,луг!#REF!,'м-мин'!#REF!,'Н-тр'!#REF!,при!#REF!,сел!#REF!,тесь!#REF!,тигр!#REF!,шош!#REF!)</f>
        <v>#REF!</v>
      </c>
      <c r="K14" s="2"/>
      <c r="L14" s="2"/>
      <c r="M14" s="2"/>
    </row>
    <row r="15" spans="2:13" ht="15">
      <c r="B15" s="42" t="s">
        <v>40</v>
      </c>
      <c r="C15" s="43"/>
      <c r="D15" s="13"/>
      <c r="E15" s="14"/>
      <c r="F15" s="12"/>
      <c r="G15" s="14"/>
      <c r="H15" s="12"/>
      <c r="I15" s="12"/>
      <c r="J15" s="15"/>
      <c r="K15" s="2"/>
      <c r="L15" s="2"/>
      <c r="M15" s="2"/>
    </row>
    <row r="16" spans="2:13" ht="15">
      <c r="B16" s="42" t="s">
        <v>41</v>
      </c>
      <c r="C16" s="43"/>
      <c r="D16" s="13"/>
      <c r="E16" s="14"/>
      <c r="F16" s="12"/>
      <c r="G16" s="14"/>
      <c r="H16" s="12"/>
      <c r="I16" s="12"/>
      <c r="J16" s="15"/>
      <c r="K16" s="2"/>
      <c r="L16" s="2"/>
      <c r="M16" s="2"/>
    </row>
    <row r="17" spans="2:13" ht="14.25">
      <c r="B17" s="2" t="s">
        <v>42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5">
      <c r="B18" s="39" t="s">
        <v>26</v>
      </c>
      <c r="C18" s="39"/>
      <c r="D18" s="39"/>
      <c r="E18" s="39"/>
      <c r="F18" s="39"/>
      <c r="G18" s="39"/>
      <c r="H18" s="39"/>
      <c r="I18" s="39"/>
      <c r="J18" s="39"/>
      <c r="K18" s="2"/>
      <c r="L18" s="2"/>
      <c r="M18" s="2"/>
    </row>
    <row r="19" spans="2:13" ht="14.25">
      <c r="B19" s="2"/>
      <c r="C19" s="2"/>
      <c r="D19" s="2"/>
      <c r="E19" s="2"/>
      <c r="F19" s="2"/>
      <c r="G19" s="2"/>
      <c r="H19" s="2"/>
      <c r="I19" s="2" t="s">
        <v>31</v>
      </c>
      <c r="J19" s="2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60">
      <c r="B21" s="22" t="s">
        <v>30</v>
      </c>
      <c r="C21" s="25" t="s">
        <v>29</v>
      </c>
      <c r="D21" s="24"/>
      <c r="E21" s="23" t="s">
        <v>28</v>
      </c>
      <c r="F21" s="25" t="s">
        <v>35</v>
      </c>
      <c r="G21" s="25" t="s">
        <v>38</v>
      </c>
      <c r="H21" s="25" t="s">
        <v>35</v>
      </c>
      <c r="I21" s="25" t="s">
        <v>45</v>
      </c>
      <c r="J21" s="8"/>
      <c r="K21" s="2"/>
      <c r="L21" s="2"/>
      <c r="M21" s="2"/>
    </row>
    <row r="22" spans="2:13" ht="21.75" customHeight="1">
      <c r="B22" s="12"/>
      <c r="C22" s="13"/>
      <c r="D22" s="14"/>
      <c r="E22" s="12"/>
      <c r="F22" s="14"/>
      <c r="G22" s="15"/>
      <c r="H22" s="12"/>
      <c r="I22" s="33"/>
      <c r="J22" s="8"/>
      <c r="K22" s="2"/>
      <c r="L22" s="2"/>
      <c r="M22" s="2"/>
    </row>
    <row r="23" spans="2:13" ht="24.75" customHeight="1">
      <c r="B23" s="12">
        <v>2015</v>
      </c>
      <c r="C23" s="13"/>
      <c r="D23" s="14"/>
      <c r="E23" s="12"/>
      <c r="F23" s="14"/>
      <c r="G23" s="15"/>
      <c r="H23" s="12"/>
      <c r="I23" s="33">
        <f>'Б-н'!J16+Гор!J16+жер!J16+зн!J16+кав!J16+луг!J16+'м-мин'!J16+'Н-тр'!J16+при!J16+сел!J16+тесь!J16+тигр!J16+шош!J16</f>
        <v>169689.00000000003</v>
      </c>
      <c r="J23" s="8"/>
      <c r="K23" s="2"/>
      <c r="L23" s="2"/>
      <c r="M23" s="2"/>
    </row>
    <row r="24" spans="2:15" ht="31.5" customHeight="1">
      <c r="B24" s="12"/>
      <c r="C24" s="13"/>
      <c r="D24" s="14"/>
      <c r="E24" s="12"/>
      <c r="F24" s="14"/>
      <c r="G24" s="15"/>
      <c r="H24" s="12"/>
      <c r="I24" s="33">
        <f>'Б-н'!J17+Гор!J17+жер!J17+зн!J17+кав!J17+луг!J17+'м-мин'!J17+'Н-тр'!J17+при!J17+сел!J17+тесь!J17+тигр!J17+шош!J17</f>
        <v>0</v>
      </c>
      <c r="J24" s="8"/>
      <c r="K24" s="3"/>
      <c r="L24" s="3"/>
      <c r="M24" s="3"/>
      <c r="N24" s="4"/>
      <c r="O24" s="4"/>
    </row>
    <row r="25" spans="2:13" ht="14.25">
      <c r="B25" s="8"/>
      <c r="C25" s="10"/>
      <c r="D25" s="8"/>
      <c r="E25" s="11"/>
      <c r="F25" s="11"/>
      <c r="G25" s="8"/>
      <c r="H25" s="11"/>
      <c r="I25" s="9"/>
      <c r="J25" s="8"/>
      <c r="K25" s="2"/>
      <c r="L25" s="2"/>
      <c r="M25" s="2"/>
    </row>
    <row r="26" spans="2:13" ht="14.25">
      <c r="B26" s="8"/>
      <c r="C26" s="10"/>
      <c r="D26" s="8"/>
      <c r="E26" s="11"/>
      <c r="F26" s="11"/>
      <c r="G26" s="8"/>
      <c r="H26" s="11"/>
      <c r="I26" s="9"/>
      <c r="J26" s="8"/>
      <c r="K26" s="2"/>
      <c r="L26" s="2"/>
      <c r="M26" s="2"/>
    </row>
    <row r="27" spans="8:13" ht="14.25">
      <c r="H27" s="2" t="s">
        <v>31</v>
      </c>
      <c r="K27" s="2"/>
      <c r="L27" s="2"/>
      <c r="M27" s="2"/>
    </row>
    <row r="28" spans="2:13" ht="15.75">
      <c r="B28" s="12"/>
      <c r="C28" s="12"/>
      <c r="D28" s="12"/>
      <c r="E28" s="12"/>
      <c r="F28" s="16"/>
      <c r="G28" s="16">
        <v>2015</v>
      </c>
      <c r="H28" s="16"/>
      <c r="I28" s="6"/>
      <c r="J28" s="7"/>
      <c r="K28" s="2"/>
      <c r="L28" s="2"/>
      <c r="M28" s="2"/>
    </row>
    <row r="29" spans="2:13" ht="15.75">
      <c r="B29" s="16" t="s">
        <v>36</v>
      </c>
      <c r="C29" s="16"/>
      <c r="D29" s="16"/>
      <c r="E29" s="16"/>
      <c r="F29" s="17">
        <f>'Б-н'!F23+Гор!F23+жер!F23+зн!F23+кав!F23+луг!F23+'м-мин'!F23+'Н-тр'!F23+при!F23+сел!F23+тесь!F23+тигр!F23+шош!F23</f>
        <v>0</v>
      </c>
      <c r="G29" s="17">
        <f>'Б-н'!G23+Гор!G23+жер!G23+зн!G23+кав!G23+луг!G23+'м-мин'!G23+'Н-тр'!G23+при!G23+сел!G23+тесь!G23+тигр!G23+шош!G23</f>
        <v>169689.00000000003</v>
      </c>
      <c r="H29" s="17">
        <f>'Б-н'!H23+Гор!H23+жер!H23+зн!H23+кав!H23+луг!H23+'м-мин'!H23+'Н-тр'!H23+при!H23+сел!H23+тесь!H23+тигр!H23+шош!H23</f>
        <v>0</v>
      </c>
      <c r="I29" s="7"/>
      <c r="J29" s="7"/>
      <c r="K29" s="2"/>
      <c r="L29" s="2"/>
      <c r="M29" s="2"/>
    </row>
    <row r="30" spans="2:10" ht="15.75">
      <c r="B30" s="16"/>
      <c r="C30" s="16"/>
      <c r="D30" s="16"/>
      <c r="E30" s="16"/>
      <c r="F30" s="17"/>
      <c r="G30" s="17"/>
      <c r="H30" s="18"/>
      <c r="I30" s="7"/>
      <c r="J30" s="7"/>
    </row>
    <row r="31" spans="2:10" ht="15.75">
      <c r="B31" s="16" t="s">
        <v>34</v>
      </c>
      <c r="C31" s="16"/>
      <c r="D31" s="16"/>
      <c r="E31" s="16"/>
      <c r="F31" s="17">
        <f>F29/12</f>
        <v>0</v>
      </c>
      <c r="G31" s="17">
        <f>G29/12</f>
        <v>14140.750000000002</v>
      </c>
      <c r="H31" s="17">
        <f>H29/12</f>
        <v>0</v>
      </c>
      <c r="I31" s="7"/>
      <c r="J31" s="7"/>
    </row>
    <row r="32" spans="2:10" ht="15">
      <c r="B32" s="12"/>
      <c r="C32" s="12"/>
      <c r="D32" s="12"/>
      <c r="E32" s="12"/>
      <c r="F32" s="12"/>
      <c r="G32" s="12"/>
      <c r="H32" s="12"/>
      <c r="I32" s="7"/>
      <c r="J32" s="7"/>
    </row>
    <row r="33" spans="2:10" ht="15">
      <c r="B33" s="12"/>
      <c r="C33" s="12"/>
      <c r="D33" s="12"/>
      <c r="E33" s="12"/>
      <c r="F33" s="12"/>
      <c r="G33" s="12"/>
      <c r="H33" s="12"/>
      <c r="I33" s="7"/>
      <c r="J33" s="7"/>
    </row>
    <row r="36" spans="2:12" ht="36.75" customHeight="1">
      <c r="B36" s="36" t="s">
        <v>5</v>
      </c>
      <c r="C36" s="36"/>
      <c r="D36" s="36"/>
      <c r="E36" s="1"/>
      <c r="F36" s="1"/>
      <c r="G36" s="1"/>
      <c r="H36" s="1"/>
      <c r="I36" s="36" t="s">
        <v>7</v>
      </c>
      <c r="J36" s="36"/>
      <c r="K36" s="36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1"/>
      <c r="D38" s="36" t="s">
        <v>6</v>
      </c>
      <c r="E38" s="36"/>
      <c r="F38" s="36"/>
      <c r="G38" s="1"/>
      <c r="H38" s="1"/>
      <c r="I38" s="1"/>
      <c r="J38" s="1"/>
      <c r="K38" s="36" t="s">
        <v>10</v>
      </c>
      <c r="L38" s="36"/>
    </row>
    <row r="40" spans="3:9" ht="12.75">
      <c r="C40" t="s">
        <v>32</v>
      </c>
      <c r="I40" t="s">
        <v>32</v>
      </c>
    </row>
    <row r="44" ht="12.75">
      <c r="B44" t="s">
        <v>43</v>
      </c>
    </row>
  </sheetData>
  <sheetProtection/>
  <mergeCells count="12">
    <mergeCell ref="D38:F38"/>
    <mergeCell ref="I36:K36"/>
    <mergeCell ref="K38:L38"/>
    <mergeCell ref="C11:K11"/>
    <mergeCell ref="B13:C13"/>
    <mergeCell ref="B14:C14"/>
    <mergeCell ref="B15:C15"/>
    <mergeCell ref="B16:C16"/>
    <mergeCell ref="B18:J18"/>
    <mergeCell ref="H1:L1"/>
    <mergeCell ref="B36:D36"/>
    <mergeCell ref="A3:L3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95" zoomScaleNormal="95" zoomScalePageLayoutView="0" workbookViewId="0" topLeftCell="A7">
      <selection activeCell="B17" sqref="B17:J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8.75390625" style="0" customWidth="1"/>
    <col min="8" max="8" width="14.625" style="0" customWidth="1"/>
    <col min="9" max="9" width="12.00390625" style="0" customWidth="1"/>
    <col min="10" max="10" width="14.00390625" style="0" customWidth="1"/>
  </cols>
  <sheetData>
    <row r="1" spans="8:10" ht="123" customHeight="1">
      <c r="H1" s="35" t="s">
        <v>11</v>
      </c>
      <c r="I1" s="35"/>
      <c r="J1" s="35"/>
    </row>
    <row r="2" spans="8:10" ht="12.75">
      <c r="H2" t="s">
        <v>33</v>
      </c>
      <c r="J2" t="s">
        <v>55</v>
      </c>
    </row>
    <row r="3" spans="1:10" ht="54" customHeight="1">
      <c r="A3" s="45" t="s">
        <v>81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40.5" customHeight="1">
      <c r="A4" s="29"/>
      <c r="B4" s="29"/>
      <c r="C4" s="29"/>
      <c r="D4" s="29"/>
      <c r="E4" s="29"/>
      <c r="F4" s="29"/>
      <c r="G4" s="29"/>
      <c r="H4" s="29"/>
      <c r="I4" s="29"/>
      <c r="J4" s="29"/>
    </row>
    <row r="6" spans="2:12" ht="14.25">
      <c r="B6" s="2" t="s">
        <v>0</v>
      </c>
      <c r="C6" s="2" t="s">
        <v>1</v>
      </c>
      <c r="D6" s="2" t="s">
        <v>79</v>
      </c>
      <c r="E6" s="2"/>
      <c r="F6" s="2"/>
      <c r="G6" s="2"/>
      <c r="H6" s="2"/>
      <c r="I6" s="2"/>
      <c r="J6" s="2"/>
      <c r="K6" s="2"/>
      <c r="L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4.25">
      <c r="B8" s="2" t="s">
        <v>0</v>
      </c>
      <c r="C8" s="2" t="s">
        <v>66</v>
      </c>
      <c r="D8" s="2"/>
      <c r="E8" s="2"/>
      <c r="F8" s="2"/>
      <c r="G8" s="2"/>
      <c r="H8" s="2"/>
      <c r="I8" s="2"/>
      <c r="J8" s="2"/>
      <c r="K8" s="2"/>
    </row>
    <row r="9" spans="2:11" ht="14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4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3:11" ht="14.25">
      <c r="C11" s="2"/>
      <c r="D11" s="2"/>
      <c r="E11" s="2"/>
      <c r="F11" s="2"/>
      <c r="G11" s="2"/>
      <c r="H11" s="2"/>
      <c r="I11" s="2"/>
      <c r="J11" s="2"/>
      <c r="K11" s="2"/>
    </row>
    <row r="12" spans="3:11" ht="15">
      <c r="C12" s="39" t="s">
        <v>61</v>
      </c>
      <c r="D12" s="39"/>
      <c r="E12" s="39"/>
      <c r="F12" s="39"/>
      <c r="G12" s="39"/>
      <c r="H12" s="39"/>
      <c r="I12" s="39"/>
      <c r="J12" s="39"/>
      <c r="K12" s="2"/>
    </row>
    <row r="13" spans="3:11" ht="15">
      <c r="C13" s="27"/>
      <c r="D13" s="27"/>
      <c r="E13" s="27"/>
      <c r="F13" s="27"/>
      <c r="G13" s="27"/>
      <c r="H13" s="27"/>
      <c r="I13" s="27"/>
      <c r="J13" s="27"/>
      <c r="K13" s="2"/>
    </row>
    <row r="14" spans="2:11" ht="84">
      <c r="B14" s="40" t="s">
        <v>30</v>
      </c>
      <c r="C14" s="41"/>
      <c r="D14" s="32" t="s">
        <v>65</v>
      </c>
      <c r="E14" s="25" t="s">
        <v>35</v>
      </c>
      <c r="F14" s="21" t="s">
        <v>62</v>
      </c>
      <c r="G14" s="25" t="s">
        <v>35</v>
      </c>
      <c r="H14" s="21" t="s">
        <v>78</v>
      </c>
      <c r="I14" s="19"/>
      <c r="J14" s="31" t="s">
        <v>64</v>
      </c>
      <c r="K14" s="2"/>
    </row>
    <row r="15" spans="2:11" ht="15">
      <c r="B15" s="42"/>
      <c r="C15" s="43"/>
      <c r="D15" s="13"/>
      <c r="E15" s="14"/>
      <c r="F15" s="12"/>
      <c r="G15" s="14"/>
      <c r="H15" s="12"/>
      <c r="I15" s="12"/>
      <c r="J15" s="15"/>
      <c r="K15" s="2"/>
    </row>
    <row r="16" spans="2:11" ht="15">
      <c r="B16" s="42" t="s">
        <v>77</v>
      </c>
      <c r="C16" s="43"/>
      <c r="D16" s="13">
        <v>30673.9</v>
      </c>
      <c r="E16" s="14" t="s">
        <v>63</v>
      </c>
      <c r="F16" s="12">
        <v>318529</v>
      </c>
      <c r="G16" s="14" t="s">
        <v>3</v>
      </c>
      <c r="H16" s="12">
        <v>169688</v>
      </c>
      <c r="I16" s="12" t="s">
        <v>1</v>
      </c>
      <c r="J16" s="15">
        <f>D16/F16*H16</f>
        <v>16340.71856314496</v>
      </c>
      <c r="K16" s="2"/>
    </row>
    <row r="17" spans="2:11" ht="15">
      <c r="B17" s="42"/>
      <c r="C17" s="43"/>
      <c r="D17" s="13"/>
      <c r="E17" s="14"/>
      <c r="F17" s="12"/>
      <c r="G17" s="14"/>
      <c r="H17" s="12"/>
      <c r="I17" s="12"/>
      <c r="J17" s="15"/>
      <c r="K17" s="2"/>
    </row>
    <row r="18" spans="3:11" ht="15">
      <c r="C18" s="27"/>
      <c r="D18" s="27"/>
      <c r="E18" s="27"/>
      <c r="F18" s="27"/>
      <c r="G18" s="27"/>
      <c r="H18" s="27"/>
      <c r="I18" s="27"/>
      <c r="J18" s="27"/>
      <c r="K18" s="2"/>
    </row>
    <row r="19" spans="3:11" ht="15">
      <c r="C19" s="27"/>
      <c r="D19" s="27"/>
      <c r="E19" s="27"/>
      <c r="F19" s="27"/>
      <c r="G19" s="27"/>
      <c r="H19" s="27"/>
      <c r="I19" s="27"/>
      <c r="J19" s="27"/>
      <c r="K19" s="2"/>
    </row>
    <row r="20" spans="3:11" ht="15">
      <c r="C20" s="27"/>
      <c r="D20" s="27"/>
      <c r="E20" s="27"/>
      <c r="F20" s="27"/>
      <c r="G20" s="27"/>
      <c r="H20" s="27"/>
      <c r="I20" s="27"/>
      <c r="J20" s="27"/>
      <c r="K20" s="2"/>
    </row>
    <row r="21" spans="2:11" ht="14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5.75">
      <c r="B22" s="12"/>
      <c r="C22" s="12"/>
      <c r="D22" s="12"/>
      <c r="E22" s="12"/>
      <c r="F22" s="16" t="s">
        <v>75</v>
      </c>
      <c r="G22" s="16" t="s">
        <v>74</v>
      </c>
      <c r="H22" s="16" t="s">
        <v>76</v>
      </c>
      <c r="I22" s="6"/>
      <c r="J22" s="7"/>
      <c r="K22" s="2"/>
    </row>
    <row r="23" spans="2:11" ht="15.75">
      <c r="B23" s="16" t="s">
        <v>59</v>
      </c>
      <c r="C23" s="16"/>
      <c r="D23" s="16"/>
      <c r="E23" s="16"/>
      <c r="F23" s="17">
        <f>J15</f>
        <v>0</v>
      </c>
      <c r="G23" s="17">
        <f>J16</f>
        <v>16340.71856314496</v>
      </c>
      <c r="H23" s="17">
        <f>J17</f>
        <v>0</v>
      </c>
      <c r="I23" s="7"/>
      <c r="J23" s="7"/>
      <c r="K23" s="2"/>
    </row>
    <row r="24" spans="2:10" ht="15.75">
      <c r="B24" s="16"/>
      <c r="C24" s="16"/>
      <c r="D24" s="16"/>
      <c r="E24" s="16"/>
      <c r="F24" s="17"/>
      <c r="G24" s="17"/>
      <c r="H24" s="18"/>
      <c r="I24" s="7"/>
      <c r="J24" s="7"/>
    </row>
    <row r="25" spans="2:10" ht="15.75">
      <c r="B25" s="16" t="s">
        <v>60</v>
      </c>
      <c r="C25" s="16"/>
      <c r="D25" s="16"/>
      <c r="E25" s="16"/>
      <c r="F25" s="17">
        <f>F23/12</f>
        <v>0</v>
      </c>
      <c r="G25" s="17">
        <f>G23/12</f>
        <v>1361.7265469287465</v>
      </c>
      <c r="H25" s="17">
        <f>H23/12</f>
        <v>0</v>
      </c>
      <c r="I25" s="7"/>
      <c r="J25" s="7"/>
    </row>
    <row r="26" spans="2:10" ht="15">
      <c r="B26" s="12"/>
      <c r="C26" s="12"/>
      <c r="D26" s="12"/>
      <c r="E26" s="12"/>
      <c r="F26" s="12"/>
      <c r="G26" s="12"/>
      <c r="H26" s="12"/>
      <c r="I26" s="7"/>
      <c r="J26" s="7"/>
    </row>
    <row r="27" spans="2:10" ht="15">
      <c r="B27" s="12"/>
      <c r="C27" s="12"/>
      <c r="D27" s="12"/>
      <c r="E27" s="12"/>
      <c r="F27" s="12"/>
      <c r="G27" s="12"/>
      <c r="H27" s="12"/>
      <c r="I27" s="7"/>
      <c r="J27" s="7"/>
    </row>
    <row r="30" spans="1:10" ht="36.75" customHeight="1">
      <c r="A30" s="36" t="s">
        <v>52</v>
      </c>
      <c r="B30" s="36"/>
      <c r="C30" s="36"/>
      <c r="D30" s="36"/>
      <c r="E30" s="1"/>
      <c r="F30" s="1"/>
      <c r="G30" s="1"/>
      <c r="H30" s="1"/>
      <c r="I30" s="36" t="s">
        <v>7</v>
      </c>
      <c r="J30" s="36"/>
    </row>
    <row r="31" spans="2:10" ht="15">
      <c r="B31" s="1"/>
      <c r="C31" s="1"/>
      <c r="D31" s="1"/>
      <c r="E31" s="1"/>
      <c r="F31" s="1"/>
      <c r="G31" s="1"/>
      <c r="H31" s="1"/>
      <c r="I31" s="1"/>
      <c r="J31" s="1"/>
    </row>
    <row r="32" spans="2:12" ht="15">
      <c r="B32" s="1"/>
      <c r="C32" s="36" t="s">
        <v>51</v>
      </c>
      <c r="D32" s="36"/>
      <c r="E32" s="36"/>
      <c r="F32" s="36"/>
      <c r="G32" s="1"/>
      <c r="H32" s="1"/>
      <c r="I32" s="1"/>
      <c r="J32" s="36" t="s">
        <v>53</v>
      </c>
      <c r="K32" s="36"/>
      <c r="L32" s="36"/>
    </row>
    <row r="34" spans="3:9" ht="12.75">
      <c r="C34" t="s">
        <v>32</v>
      </c>
      <c r="I34" t="s">
        <v>32</v>
      </c>
    </row>
    <row r="35" ht="48.75" customHeight="1"/>
    <row r="36" spans="2:5" ht="15">
      <c r="B36" s="36"/>
      <c r="C36" s="36"/>
      <c r="D36" s="36"/>
      <c r="E36" s="36"/>
    </row>
    <row r="37" spans="2:5" ht="15">
      <c r="B37" s="44"/>
      <c r="C37" s="44"/>
      <c r="D37" s="44"/>
      <c r="E37" s="44"/>
    </row>
    <row r="38" spans="2:5" ht="15">
      <c r="B38" s="1"/>
      <c r="C38" s="1"/>
      <c r="D38" s="36"/>
      <c r="E38" s="36"/>
    </row>
  </sheetData>
  <sheetProtection/>
  <mergeCells count="14">
    <mergeCell ref="J32:L32"/>
    <mergeCell ref="D38:E38"/>
    <mergeCell ref="A30:D30"/>
    <mergeCell ref="C32:F32"/>
    <mergeCell ref="B36:E36"/>
    <mergeCell ref="B37:E37"/>
    <mergeCell ref="H1:J1"/>
    <mergeCell ref="I30:J30"/>
    <mergeCell ref="C12:J12"/>
    <mergeCell ref="A3:J3"/>
    <mergeCell ref="B14:C14"/>
    <mergeCell ref="B15:C15"/>
    <mergeCell ref="B16:C16"/>
    <mergeCell ref="B17:C17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4">
      <selection activeCell="B17" sqref="B17:J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8.75390625" style="0" customWidth="1"/>
    <col min="8" max="8" width="14.625" style="0" customWidth="1"/>
    <col min="9" max="9" width="12.00390625" style="0" customWidth="1"/>
    <col min="10" max="10" width="13.00390625" style="0" customWidth="1"/>
  </cols>
  <sheetData>
    <row r="1" spans="8:10" ht="102.75" customHeight="1">
      <c r="H1" s="35" t="s">
        <v>12</v>
      </c>
      <c r="I1" s="35"/>
      <c r="J1" s="35"/>
    </row>
    <row r="2" spans="8:10" ht="12.75">
      <c r="H2" t="s">
        <v>33</v>
      </c>
      <c r="J2" t="s">
        <v>55</v>
      </c>
    </row>
    <row r="3" spans="1:10" ht="60.75" customHeight="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40.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6" spans="2:12" ht="14.25">
      <c r="B6" s="2" t="s">
        <v>0</v>
      </c>
      <c r="C6" s="2" t="s">
        <v>1</v>
      </c>
      <c r="D6" s="2" t="s">
        <v>79</v>
      </c>
      <c r="E6" s="2"/>
      <c r="F6" s="2"/>
      <c r="G6" s="2"/>
      <c r="H6" s="2"/>
      <c r="I6" s="2"/>
      <c r="J6" s="2"/>
      <c r="K6" s="2"/>
      <c r="L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4.25">
      <c r="B8" s="2" t="s">
        <v>0</v>
      </c>
      <c r="C8" s="2" t="s">
        <v>66</v>
      </c>
      <c r="D8" s="2"/>
      <c r="E8" s="2"/>
      <c r="F8" s="2"/>
      <c r="G8" s="2"/>
      <c r="H8" s="2"/>
      <c r="I8" s="2"/>
      <c r="J8" s="2"/>
      <c r="K8" s="2"/>
    </row>
    <row r="9" spans="2:11" ht="14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4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3:11" ht="14.25">
      <c r="C11" s="2"/>
      <c r="D11" s="2"/>
      <c r="E11" s="2"/>
      <c r="F11" s="2"/>
      <c r="G11" s="2"/>
      <c r="H11" s="2"/>
      <c r="I11" s="2"/>
      <c r="J11" s="2"/>
      <c r="K11" s="2"/>
    </row>
    <row r="12" spans="3:11" ht="15">
      <c r="C12" s="39"/>
      <c r="D12" s="39"/>
      <c r="E12" s="39"/>
      <c r="F12" s="39"/>
      <c r="G12" s="39"/>
      <c r="H12" s="39"/>
      <c r="I12" s="39"/>
      <c r="J12" s="39"/>
      <c r="K12" s="2"/>
    </row>
    <row r="13" spans="3:11" ht="15">
      <c r="C13" s="27"/>
      <c r="D13" s="27"/>
      <c r="E13" s="27"/>
      <c r="F13" s="27"/>
      <c r="G13" s="27"/>
      <c r="H13" s="27"/>
      <c r="I13" s="27"/>
      <c r="J13" s="27"/>
      <c r="K13" s="2"/>
    </row>
    <row r="14" spans="2:11" ht="84">
      <c r="B14" s="40" t="s">
        <v>30</v>
      </c>
      <c r="C14" s="41"/>
      <c r="D14" s="32" t="s">
        <v>65</v>
      </c>
      <c r="E14" s="25" t="s">
        <v>35</v>
      </c>
      <c r="F14" s="21" t="s">
        <v>62</v>
      </c>
      <c r="G14" s="25" t="s">
        <v>35</v>
      </c>
      <c r="H14" s="21" t="s">
        <v>78</v>
      </c>
      <c r="I14" s="19"/>
      <c r="J14" s="31" t="s">
        <v>64</v>
      </c>
      <c r="K14" s="2"/>
    </row>
    <row r="15" spans="2:11" ht="15">
      <c r="B15" s="42"/>
      <c r="C15" s="43"/>
      <c r="D15" s="13"/>
      <c r="E15" s="14"/>
      <c r="F15" s="12"/>
      <c r="G15" s="14"/>
      <c r="H15" s="12"/>
      <c r="I15" s="12"/>
      <c r="J15" s="15"/>
      <c r="K15" s="2"/>
    </row>
    <row r="16" spans="2:11" ht="15">
      <c r="B16" s="42" t="s">
        <v>77</v>
      </c>
      <c r="C16" s="43"/>
      <c r="D16" s="13">
        <v>15045.4</v>
      </c>
      <c r="E16" s="14" t="s">
        <v>63</v>
      </c>
      <c r="F16" s="12">
        <v>318529</v>
      </c>
      <c r="G16" s="14" t="s">
        <v>3</v>
      </c>
      <c r="H16" s="12">
        <v>169688</v>
      </c>
      <c r="I16" s="12" t="s">
        <v>1</v>
      </c>
      <c r="J16" s="15">
        <f>D16/F16*H16</f>
        <v>8015.043638726772</v>
      </c>
      <c r="K16" s="2"/>
    </row>
    <row r="17" spans="2:11" ht="15">
      <c r="B17" s="42"/>
      <c r="C17" s="43"/>
      <c r="D17" s="13"/>
      <c r="E17" s="14"/>
      <c r="F17" s="12"/>
      <c r="G17" s="14"/>
      <c r="H17" s="12"/>
      <c r="I17" s="12"/>
      <c r="J17" s="15"/>
      <c r="K17" s="2"/>
    </row>
    <row r="18" spans="3:11" ht="15">
      <c r="C18" s="27"/>
      <c r="D18" s="27"/>
      <c r="E18" s="27"/>
      <c r="F18" s="27"/>
      <c r="G18" s="27"/>
      <c r="H18" s="27"/>
      <c r="I18" s="27"/>
      <c r="J18" s="27"/>
      <c r="K18" s="2"/>
    </row>
    <row r="19" spans="3:11" ht="15">
      <c r="C19" s="27"/>
      <c r="D19" s="27"/>
      <c r="E19" s="27"/>
      <c r="F19" s="27"/>
      <c r="G19" s="27"/>
      <c r="H19" s="27"/>
      <c r="I19" s="27"/>
      <c r="J19" s="27"/>
      <c r="K19" s="2"/>
    </row>
    <row r="20" spans="3:11" ht="15">
      <c r="C20" s="27"/>
      <c r="D20" s="27"/>
      <c r="E20" s="27"/>
      <c r="F20" s="27"/>
      <c r="G20" s="27"/>
      <c r="H20" s="27"/>
      <c r="I20" s="27"/>
      <c r="J20" s="27"/>
      <c r="K20" s="2"/>
    </row>
    <row r="21" spans="2:11" ht="14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5.75">
      <c r="B22" s="12"/>
      <c r="C22" s="12"/>
      <c r="D22" s="12"/>
      <c r="E22" s="12"/>
      <c r="F22" s="16" t="s">
        <v>75</v>
      </c>
      <c r="G22" s="16" t="s">
        <v>74</v>
      </c>
      <c r="H22" s="16" t="s">
        <v>76</v>
      </c>
      <c r="I22" s="6"/>
      <c r="J22" s="7"/>
      <c r="K22" s="2"/>
    </row>
    <row r="23" spans="2:11" ht="15.75">
      <c r="B23" s="16" t="s">
        <v>59</v>
      </c>
      <c r="C23" s="16"/>
      <c r="D23" s="16"/>
      <c r="E23" s="16"/>
      <c r="F23" s="17">
        <f>J15</f>
        <v>0</v>
      </c>
      <c r="G23" s="17">
        <f>J16</f>
        <v>8015.043638726772</v>
      </c>
      <c r="H23" s="17">
        <f>J17</f>
        <v>0</v>
      </c>
      <c r="I23" s="7"/>
      <c r="J23" s="7"/>
      <c r="K23" s="2"/>
    </row>
    <row r="24" spans="2:10" ht="15.75">
      <c r="B24" s="16"/>
      <c r="C24" s="16"/>
      <c r="D24" s="16"/>
      <c r="E24" s="16"/>
      <c r="F24" s="17"/>
      <c r="G24" s="17"/>
      <c r="H24" s="18"/>
      <c r="I24" s="7"/>
      <c r="J24" s="7"/>
    </row>
    <row r="25" spans="2:10" ht="15.75">
      <c r="B25" s="16" t="s">
        <v>60</v>
      </c>
      <c r="C25" s="16"/>
      <c r="D25" s="16"/>
      <c r="E25" s="16"/>
      <c r="F25" s="17">
        <f>F23/12</f>
        <v>0</v>
      </c>
      <c r="G25" s="17">
        <f>G23/12</f>
        <v>667.920303227231</v>
      </c>
      <c r="H25" s="17">
        <f>H23/12</f>
        <v>0</v>
      </c>
      <c r="I25" s="7"/>
      <c r="J25" s="7"/>
    </row>
    <row r="26" spans="2:10" ht="15">
      <c r="B26" s="12"/>
      <c r="C26" s="12"/>
      <c r="D26" s="12"/>
      <c r="E26" s="12"/>
      <c r="F26" s="12"/>
      <c r="G26" s="12"/>
      <c r="H26" s="12"/>
      <c r="I26" s="7"/>
      <c r="J26" s="7"/>
    </row>
    <row r="27" spans="2:10" ht="15">
      <c r="B27" s="12"/>
      <c r="C27" s="12"/>
      <c r="D27" s="12"/>
      <c r="E27" s="12"/>
      <c r="F27" s="12"/>
      <c r="G27" s="12"/>
      <c r="H27" s="12"/>
      <c r="I27" s="7"/>
      <c r="J27" s="7"/>
    </row>
    <row r="30" spans="1:10" ht="36.75" customHeight="1">
      <c r="A30" s="36" t="s">
        <v>52</v>
      </c>
      <c r="B30" s="36"/>
      <c r="C30" s="36"/>
      <c r="D30" s="36"/>
      <c r="E30" s="1"/>
      <c r="F30" s="1"/>
      <c r="G30" s="1"/>
      <c r="H30" s="1"/>
      <c r="I30" s="36" t="s">
        <v>7</v>
      </c>
      <c r="J30" s="36"/>
    </row>
    <row r="31" spans="2:10" ht="15">
      <c r="B31" s="1"/>
      <c r="C31" s="1"/>
      <c r="D31" s="1"/>
      <c r="E31" s="1"/>
      <c r="F31" s="1"/>
      <c r="G31" s="1"/>
      <c r="H31" s="1"/>
      <c r="I31" s="1"/>
      <c r="J31" s="1"/>
    </row>
    <row r="32" spans="2:12" ht="15">
      <c r="B32" s="1"/>
      <c r="C32" s="36" t="s">
        <v>51</v>
      </c>
      <c r="D32" s="36"/>
      <c r="E32" s="36"/>
      <c r="F32" s="36"/>
      <c r="G32" s="1"/>
      <c r="H32" s="1"/>
      <c r="I32" s="1"/>
      <c r="J32" s="36" t="s">
        <v>72</v>
      </c>
      <c r="K32" s="36"/>
      <c r="L32" s="36"/>
    </row>
    <row r="34" spans="3:9" ht="12.75">
      <c r="C34" t="s">
        <v>32</v>
      </c>
      <c r="I34" t="s">
        <v>32</v>
      </c>
    </row>
    <row r="35" ht="48.75" customHeight="1"/>
    <row r="36" spans="2:5" ht="15">
      <c r="B36" s="36"/>
      <c r="C36" s="36"/>
      <c r="D36" s="36"/>
      <c r="E36" s="36"/>
    </row>
    <row r="37" spans="2:5" ht="15">
      <c r="B37" s="44"/>
      <c r="C37" s="44"/>
      <c r="D37" s="44"/>
      <c r="E37" s="44"/>
    </row>
    <row r="38" spans="2:5" ht="15">
      <c r="B38" s="1"/>
      <c r="C38" s="1"/>
      <c r="D38" s="36"/>
      <c r="E38" s="36"/>
    </row>
  </sheetData>
  <sheetProtection/>
  <mergeCells count="14">
    <mergeCell ref="J32:L32"/>
    <mergeCell ref="D38:E38"/>
    <mergeCell ref="A30:D30"/>
    <mergeCell ref="C32:F32"/>
    <mergeCell ref="B36:E36"/>
    <mergeCell ref="B37:E37"/>
    <mergeCell ref="H1:J1"/>
    <mergeCell ref="I30:J30"/>
    <mergeCell ref="C12:J12"/>
    <mergeCell ref="B14:C14"/>
    <mergeCell ref="A3:J3"/>
    <mergeCell ref="B15:C15"/>
    <mergeCell ref="B16:C16"/>
    <mergeCell ref="B17:C17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7">
      <selection activeCell="B17" sqref="B17:J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8.75390625" style="0" customWidth="1"/>
    <col min="8" max="8" width="14.625" style="0" customWidth="1"/>
    <col min="9" max="9" width="12.00390625" style="0" customWidth="1"/>
    <col min="10" max="10" width="13.00390625" style="0" customWidth="1"/>
  </cols>
  <sheetData>
    <row r="1" spans="8:10" ht="102.75" customHeight="1">
      <c r="H1" s="35" t="s">
        <v>39</v>
      </c>
      <c r="I1" s="35"/>
      <c r="J1" s="35"/>
    </row>
    <row r="2" spans="8:10" ht="12.75">
      <c r="H2" t="s">
        <v>33</v>
      </c>
      <c r="J2" t="s">
        <v>55</v>
      </c>
    </row>
    <row r="3" spans="1:10" ht="62.25" customHeight="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40.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6" spans="2:12" ht="14.25">
      <c r="B6" s="2" t="s">
        <v>0</v>
      </c>
      <c r="C6" s="2" t="s">
        <v>1</v>
      </c>
      <c r="D6" s="2" t="s">
        <v>79</v>
      </c>
      <c r="E6" s="2"/>
      <c r="F6" s="2"/>
      <c r="G6" s="2"/>
      <c r="H6" s="2"/>
      <c r="I6" s="2"/>
      <c r="J6" s="2"/>
      <c r="K6" s="2"/>
      <c r="L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4.25">
      <c r="B8" s="2" t="s">
        <v>0</v>
      </c>
      <c r="C8" s="2" t="s">
        <v>66</v>
      </c>
      <c r="D8" s="2"/>
      <c r="E8" s="2"/>
      <c r="F8" s="2"/>
      <c r="G8" s="2"/>
      <c r="H8" s="2"/>
      <c r="I8" s="2"/>
      <c r="J8" s="2"/>
      <c r="K8" s="2"/>
    </row>
    <row r="9" spans="2:11" ht="14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4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3:11" ht="14.25">
      <c r="C11" s="2"/>
      <c r="D11" s="2"/>
      <c r="E11" s="2"/>
      <c r="F11" s="2"/>
      <c r="G11" s="2"/>
      <c r="H11" s="2"/>
      <c r="I11" s="2"/>
      <c r="J11" s="2"/>
      <c r="K11" s="2"/>
    </row>
    <row r="12" spans="3:11" ht="15">
      <c r="C12" s="39"/>
      <c r="D12" s="39"/>
      <c r="E12" s="39"/>
      <c r="F12" s="39"/>
      <c r="G12" s="39"/>
      <c r="H12" s="39"/>
      <c r="I12" s="39"/>
      <c r="J12" s="39"/>
      <c r="K12" s="2"/>
    </row>
    <row r="13" spans="3:11" ht="15">
      <c r="C13" s="27"/>
      <c r="D13" s="27"/>
      <c r="E13" s="27"/>
      <c r="F13" s="27"/>
      <c r="G13" s="27"/>
      <c r="H13" s="27"/>
      <c r="I13" s="27"/>
      <c r="J13" s="27"/>
      <c r="K13" s="2"/>
    </row>
    <row r="14" spans="2:11" ht="84">
      <c r="B14" s="40" t="s">
        <v>30</v>
      </c>
      <c r="C14" s="41"/>
      <c r="D14" s="32" t="s">
        <v>65</v>
      </c>
      <c r="E14" s="25" t="s">
        <v>35</v>
      </c>
      <c r="F14" s="21" t="s">
        <v>62</v>
      </c>
      <c r="G14" s="25" t="s">
        <v>35</v>
      </c>
      <c r="H14" s="21" t="s">
        <v>78</v>
      </c>
      <c r="I14" s="19"/>
      <c r="J14" s="31" t="s">
        <v>64</v>
      </c>
      <c r="K14" s="2"/>
    </row>
    <row r="15" spans="2:11" ht="15">
      <c r="B15" s="42"/>
      <c r="C15" s="43"/>
      <c r="D15" s="13"/>
      <c r="E15" s="14"/>
      <c r="F15" s="12"/>
      <c r="G15" s="14"/>
      <c r="H15" s="12"/>
      <c r="I15" s="12"/>
      <c r="J15" s="15"/>
      <c r="K15" s="2"/>
    </row>
    <row r="16" spans="2:11" ht="15">
      <c r="B16" s="42" t="s">
        <v>77</v>
      </c>
      <c r="C16" s="43"/>
      <c r="D16" s="13">
        <v>45470.2</v>
      </c>
      <c r="E16" s="14" t="s">
        <v>63</v>
      </c>
      <c r="F16" s="12">
        <v>318529</v>
      </c>
      <c r="G16" s="14" t="s">
        <v>3</v>
      </c>
      <c r="H16" s="12">
        <v>169688</v>
      </c>
      <c r="I16" s="12" t="s">
        <v>1</v>
      </c>
      <c r="J16" s="15">
        <f>D16/F16*H16</f>
        <v>24223.060687095993</v>
      </c>
      <c r="K16" s="2"/>
    </row>
    <row r="17" spans="2:11" ht="15">
      <c r="B17" s="42"/>
      <c r="C17" s="43"/>
      <c r="D17" s="13"/>
      <c r="E17" s="14"/>
      <c r="F17" s="12"/>
      <c r="G17" s="14"/>
      <c r="H17" s="12"/>
      <c r="I17" s="12"/>
      <c r="J17" s="15"/>
      <c r="K17" s="2"/>
    </row>
    <row r="18" spans="3:11" ht="15">
      <c r="C18" s="27"/>
      <c r="D18" s="27"/>
      <c r="E18" s="27"/>
      <c r="F18" s="27"/>
      <c r="G18" s="27"/>
      <c r="H18" s="27"/>
      <c r="I18" s="27"/>
      <c r="J18" s="27"/>
      <c r="K18" s="2"/>
    </row>
    <row r="19" spans="3:11" ht="15">
      <c r="C19" s="27"/>
      <c r="D19" s="27"/>
      <c r="E19" s="27"/>
      <c r="F19" s="27"/>
      <c r="G19" s="27"/>
      <c r="H19" s="27"/>
      <c r="I19" s="27"/>
      <c r="J19" s="27"/>
      <c r="K19" s="2"/>
    </row>
    <row r="20" spans="3:11" ht="15">
      <c r="C20" s="27"/>
      <c r="D20" s="27"/>
      <c r="E20" s="27"/>
      <c r="F20" s="27"/>
      <c r="G20" s="27"/>
      <c r="H20" s="27"/>
      <c r="I20" s="27"/>
      <c r="J20" s="27"/>
      <c r="K20" s="2"/>
    </row>
    <row r="21" spans="2:11" ht="14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5.75">
      <c r="B22" s="12"/>
      <c r="C22" s="12"/>
      <c r="D22" s="12"/>
      <c r="E22" s="12"/>
      <c r="F22" s="16" t="s">
        <v>75</v>
      </c>
      <c r="G22" s="16" t="s">
        <v>74</v>
      </c>
      <c r="H22" s="16" t="s">
        <v>76</v>
      </c>
      <c r="I22" s="6"/>
      <c r="J22" s="7"/>
      <c r="K22" s="2"/>
    </row>
    <row r="23" spans="2:11" ht="15.75">
      <c r="B23" s="16" t="s">
        <v>59</v>
      </c>
      <c r="C23" s="16"/>
      <c r="D23" s="16"/>
      <c r="E23" s="16"/>
      <c r="F23" s="17">
        <f>J15</f>
        <v>0</v>
      </c>
      <c r="G23" s="17">
        <f>J16</f>
        <v>24223.060687095993</v>
      </c>
      <c r="H23" s="17">
        <f>J17</f>
        <v>0</v>
      </c>
      <c r="I23" s="7"/>
      <c r="J23" s="7"/>
      <c r="K23" s="2"/>
    </row>
    <row r="24" spans="2:10" ht="15.75">
      <c r="B24" s="16"/>
      <c r="C24" s="16"/>
      <c r="D24" s="16"/>
      <c r="E24" s="16"/>
      <c r="F24" s="17"/>
      <c r="G24" s="17"/>
      <c r="H24" s="18"/>
      <c r="I24" s="7"/>
      <c r="J24" s="7"/>
    </row>
    <row r="25" spans="2:10" ht="15.75">
      <c r="B25" s="16" t="s">
        <v>60</v>
      </c>
      <c r="C25" s="16"/>
      <c r="D25" s="16"/>
      <c r="E25" s="16"/>
      <c r="F25" s="17">
        <f>F23/12</f>
        <v>0</v>
      </c>
      <c r="G25" s="17">
        <f>G23/12</f>
        <v>2018.5883905913327</v>
      </c>
      <c r="H25" s="17">
        <f>H23/12</f>
        <v>0</v>
      </c>
      <c r="I25" s="7"/>
      <c r="J25" s="7"/>
    </row>
    <row r="26" spans="2:10" ht="15">
      <c r="B26" s="12"/>
      <c r="C26" s="12"/>
      <c r="D26" s="12"/>
      <c r="E26" s="12"/>
      <c r="F26" s="12"/>
      <c r="G26" s="12"/>
      <c r="H26" s="12"/>
      <c r="I26" s="7"/>
      <c r="J26" s="7"/>
    </row>
    <row r="27" spans="2:10" ht="15">
      <c r="B27" s="12"/>
      <c r="C27" s="12"/>
      <c r="D27" s="12"/>
      <c r="E27" s="12"/>
      <c r="F27" s="12"/>
      <c r="G27" s="12"/>
      <c r="H27" s="12"/>
      <c r="I27" s="7"/>
      <c r="J27" s="7"/>
    </row>
    <row r="30" spans="1:10" ht="36.75" customHeight="1">
      <c r="A30" s="36" t="s">
        <v>52</v>
      </c>
      <c r="B30" s="36"/>
      <c r="C30" s="36"/>
      <c r="D30" s="36"/>
      <c r="E30" s="1"/>
      <c r="F30" s="1"/>
      <c r="G30" s="1"/>
      <c r="H30" s="1"/>
      <c r="I30" s="36" t="s">
        <v>7</v>
      </c>
      <c r="J30" s="36"/>
    </row>
    <row r="31" spans="2:10" ht="15">
      <c r="B31" s="1"/>
      <c r="C31" s="1"/>
      <c r="D31" s="1"/>
      <c r="E31" s="1"/>
      <c r="F31" s="1"/>
      <c r="G31" s="1"/>
      <c r="H31" s="1"/>
      <c r="I31" s="1"/>
      <c r="J31" s="1"/>
    </row>
    <row r="32" spans="2:12" ht="15">
      <c r="B32" s="1"/>
      <c r="C32" s="36" t="s">
        <v>51</v>
      </c>
      <c r="D32" s="36"/>
      <c r="E32" s="36"/>
      <c r="F32" s="36"/>
      <c r="G32" s="1"/>
      <c r="H32" s="1"/>
      <c r="I32" s="1"/>
      <c r="J32" s="36" t="s">
        <v>13</v>
      </c>
      <c r="K32" s="36"/>
      <c r="L32" s="36"/>
    </row>
    <row r="34" spans="3:9" ht="12.75">
      <c r="C34" t="s">
        <v>32</v>
      </c>
      <c r="I34" t="s">
        <v>32</v>
      </c>
    </row>
    <row r="35" ht="48.75" customHeight="1"/>
    <row r="36" spans="2:5" ht="15">
      <c r="B36" s="36"/>
      <c r="C36" s="36"/>
      <c r="D36" s="36"/>
      <c r="E36" s="36"/>
    </row>
    <row r="37" spans="2:5" ht="15">
      <c r="B37" s="44"/>
      <c r="C37" s="44"/>
      <c r="D37" s="44"/>
      <c r="E37" s="44"/>
    </row>
    <row r="38" spans="2:5" ht="15">
      <c r="B38" s="1"/>
      <c r="C38" s="1"/>
      <c r="D38" s="36"/>
      <c r="E38" s="36"/>
    </row>
  </sheetData>
  <sheetProtection/>
  <mergeCells count="14">
    <mergeCell ref="J32:L32"/>
    <mergeCell ref="D38:E38"/>
    <mergeCell ref="A30:D30"/>
    <mergeCell ref="C32:F32"/>
    <mergeCell ref="B36:E36"/>
    <mergeCell ref="B37:E37"/>
    <mergeCell ref="H1:J1"/>
    <mergeCell ref="I30:J30"/>
    <mergeCell ref="C12:J12"/>
    <mergeCell ref="B14:C14"/>
    <mergeCell ref="A3:J3"/>
    <mergeCell ref="B15:C15"/>
    <mergeCell ref="B16:C16"/>
    <mergeCell ref="B17:C17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96" zoomScaleNormal="96" zoomScalePageLayoutView="0" workbookViewId="0" topLeftCell="A10">
      <selection activeCell="J17" sqref="J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8.75390625" style="0" customWidth="1"/>
    <col min="8" max="8" width="14.625" style="0" customWidth="1"/>
    <col min="9" max="9" width="12.00390625" style="0" customWidth="1"/>
    <col min="10" max="10" width="13.00390625" style="0" customWidth="1"/>
  </cols>
  <sheetData>
    <row r="1" spans="8:10" ht="110.25" customHeight="1">
      <c r="H1" s="35" t="s">
        <v>14</v>
      </c>
      <c r="I1" s="35"/>
      <c r="J1" s="35"/>
    </row>
    <row r="2" ht="12.75">
      <c r="H2" t="s">
        <v>33</v>
      </c>
    </row>
    <row r="3" spans="1:10" ht="51.75" customHeight="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40.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6" spans="2:12" ht="14.25">
      <c r="B6" s="2" t="s">
        <v>0</v>
      </c>
      <c r="C6" s="2" t="s">
        <v>1</v>
      </c>
      <c r="D6" s="2" t="s">
        <v>79</v>
      </c>
      <c r="E6" s="2"/>
      <c r="F6" s="2"/>
      <c r="G6" s="2"/>
      <c r="H6" s="2"/>
      <c r="I6" s="2"/>
      <c r="J6" s="2"/>
      <c r="K6" s="2"/>
      <c r="L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4.25">
      <c r="B8" s="2" t="s">
        <v>0</v>
      </c>
      <c r="C8" s="2" t="s">
        <v>66</v>
      </c>
      <c r="D8" s="2"/>
      <c r="E8" s="2"/>
      <c r="F8" s="2"/>
      <c r="G8" s="2"/>
      <c r="H8" s="2"/>
      <c r="I8" s="2"/>
      <c r="J8" s="2"/>
      <c r="K8" s="2"/>
    </row>
    <row r="9" spans="2:11" ht="14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4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3:11" ht="14.25">
      <c r="C11" s="2"/>
      <c r="D11" s="2"/>
      <c r="E11" s="2"/>
      <c r="F11" s="2"/>
      <c r="G11" s="2"/>
      <c r="H11" s="2"/>
      <c r="I11" s="2"/>
      <c r="J11" s="2"/>
      <c r="K11" s="2"/>
    </row>
    <row r="12" spans="3:11" ht="15">
      <c r="C12" s="39"/>
      <c r="D12" s="39"/>
      <c r="E12" s="39"/>
      <c r="F12" s="39"/>
      <c r="G12" s="39"/>
      <c r="H12" s="39"/>
      <c r="I12" s="39"/>
      <c r="J12" s="39"/>
      <c r="K12" s="2"/>
    </row>
    <row r="13" spans="3:11" ht="15">
      <c r="C13" s="27"/>
      <c r="D13" s="27"/>
      <c r="E13" s="27"/>
      <c r="F13" s="27"/>
      <c r="G13" s="27"/>
      <c r="H13" s="27"/>
      <c r="I13" s="27"/>
      <c r="J13" s="27"/>
      <c r="K13" s="2"/>
    </row>
    <row r="14" spans="2:11" ht="84">
      <c r="B14" s="40" t="s">
        <v>30</v>
      </c>
      <c r="C14" s="41"/>
      <c r="D14" s="32" t="s">
        <v>65</v>
      </c>
      <c r="E14" s="25" t="s">
        <v>35</v>
      </c>
      <c r="F14" s="21" t="s">
        <v>62</v>
      </c>
      <c r="G14" s="25" t="s">
        <v>35</v>
      </c>
      <c r="H14" s="21" t="s">
        <v>78</v>
      </c>
      <c r="I14" s="19"/>
      <c r="J14" s="31" t="s">
        <v>64</v>
      </c>
      <c r="K14" s="2"/>
    </row>
    <row r="15" spans="2:11" ht="15">
      <c r="B15" s="42"/>
      <c r="C15" s="43"/>
      <c r="D15" s="13"/>
      <c r="E15" s="14"/>
      <c r="F15" s="12"/>
      <c r="G15" s="14"/>
      <c r="H15" s="12"/>
      <c r="I15" s="12"/>
      <c r="J15" s="15"/>
      <c r="K15" s="2"/>
    </row>
    <row r="16" spans="2:11" ht="15">
      <c r="B16" s="42" t="s">
        <v>77</v>
      </c>
      <c r="C16" s="43"/>
      <c r="D16" s="13">
        <v>23814.4</v>
      </c>
      <c r="E16" s="14" t="s">
        <v>63</v>
      </c>
      <c r="F16" s="12">
        <v>318529</v>
      </c>
      <c r="G16" s="14" t="s">
        <v>3</v>
      </c>
      <c r="H16" s="12">
        <v>169688</v>
      </c>
      <c r="I16" s="12" t="s">
        <v>1</v>
      </c>
      <c r="J16" s="15">
        <f>(D16/F16*H16)+1</f>
        <v>12687.499211060847</v>
      </c>
      <c r="K16" s="2"/>
    </row>
    <row r="17" spans="2:11" ht="15">
      <c r="B17" s="42"/>
      <c r="C17" s="43"/>
      <c r="D17" s="13"/>
      <c r="E17" s="14"/>
      <c r="F17" s="12"/>
      <c r="G17" s="14"/>
      <c r="H17" s="12"/>
      <c r="I17" s="12"/>
      <c r="J17" s="15"/>
      <c r="K17" s="2"/>
    </row>
    <row r="18" spans="3:11" ht="15">
      <c r="C18" s="27"/>
      <c r="D18" s="27"/>
      <c r="E18" s="27"/>
      <c r="F18" s="27"/>
      <c r="G18" s="27"/>
      <c r="H18" s="27"/>
      <c r="I18" s="27"/>
      <c r="J18" s="27"/>
      <c r="K18" s="2"/>
    </row>
    <row r="19" spans="3:11" ht="15">
      <c r="C19" s="27"/>
      <c r="D19" s="27"/>
      <c r="E19" s="27"/>
      <c r="F19" s="27"/>
      <c r="G19" s="27"/>
      <c r="H19" s="27"/>
      <c r="I19" s="27"/>
      <c r="J19" s="27"/>
      <c r="K19" s="2"/>
    </row>
    <row r="20" spans="3:11" ht="15">
      <c r="C20" s="27"/>
      <c r="D20" s="27"/>
      <c r="E20" s="27"/>
      <c r="F20" s="27"/>
      <c r="G20" s="27"/>
      <c r="H20" s="27"/>
      <c r="I20" s="27"/>
      <c r="J20" s="27"/>
      <c r="K20" s="2"/>
    </row>
    <row r="21" spans="2:11" ht="14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5.75">
      <c r="B22" s="12"/>
      <c r="C22" s="12"/>
      <c r="D22" s="12"/>
      <c r="E22" s="12"/>
      <c r="F22" s="16" t="s">
        <v>75</v>
      </c>
      <c r="G22" s="16" t="s">
        <v>74</v>
      </c>
      <c r="H22" s="16" t="s">
        <v>76</v>
      </c>
      <c r="I22" s="6"/>
      <c r="J22" s="7"/>
      <c r="K22" s="2"/>
    </row>
    <row r="23" spans="2:11" ht="15.75">
      <c r="B23" s="16" t="s">
        <v>59</v>
      </c>
      <c r="C23" s="16"/>
      <c r="D23" s="16"/>
      <c r="E23" s="16"/>
      <c r="F23" s="17">
        <f>J15</f>
        <v>0</v>
      </c>
      <c r="G23" s="17">
        <f>J16</f>
        <v>12687.499211060847</v>
      </c>
      <c r="H23" s="17">
        <f>J17</f>
        <v>0</v>
      </c>
      <c r="I23" s="7"/>
      <c r="J23" s="7"/>
      <c r="K23" s="2"/>
    </row>
    <row r="24" spans="2:10" ht="15.75">
      <c r="B24" s="16"/>
      <c r="C24" s="16"/>
      <c r="D24" s="16"/>
      <c r="E24" s="16"/>
      <c r="F24" s="17"/>
      <c r="G24" s="17"/>
      <c r="H24" s="18"/>
      <c r="I24" s="7"/>
      <c r="J24" s="7"/>
    </row>
    <row r="25" spans="2:10" ht="15.75">
      <c r="B25" s="16" t="s">
        <v>60</v>
      </c>
      <c r="C25" s="16"/>
      <c r="D25" s="16"/>
      <c r="E25" s="16"/>
      <c r="F25" s="17">
        <f>F23/12</f>
        <v>0</v>
      </c>
      <c r="G25" s="17">
        <f>G23/12</f>
        <v>1057.2916009217372</v>
      </c>
      <c r="H25" s="17">
        <f>H23/12</f>
        <v>0</v>
      </c>
      <c r="I25" s="7"/>
      <c r="J25" s="7"/>
    </row>
    <row r="26" spans="2:10" ht="15">
      <c r="B26" s="12"/>
      <c r="C26" s="12"/>
      <c r="D26" s="12"/>
      <c r="E26" s="12"/>
      <c r="F26" s="12"/>
      <c r="G26" s="12"/>
      <c r="H26" s="12"/>
      <c r="I26" s="7"/>
      <c r="J26" s="7"/>
    </row>
    <row r="27" spans="2:10" ht="15">
      <c r="B27" s="12"/>
      <c r="C27" s="12"/>
      <c r="D27" s="12"/>
      <c r="E27" s="12"/>
      <c r="F27" s="12"/>
      <c r="G27" s="12"/>
      <c r="H27" s="12"/>
      <c r="I27" s="7"/>
      <c r="J27" s="7"/>
    </row>
    <row r="30" spans="1:10" ht="36.75" customHeight="1">
      <c r="A30" s="36" t="s">
        <v>52</v>
      </c>
      <c r="B30" s="36"/>
      <c r="C30" s="36"/>
      <c r="D30" s="36"/>
      <c r="E30" s="1"/>
      <c r="F30" s="1"/>
      <c r="G30" s="1"/>
      <c r="H30" s="1"/>
      <c r="I30" s="36" t="s">
        <v>7</v>
      </c>
      <c r="J30" s="36"/>
    </row>
    <row r="31" spans="2:10" ht="15">
      <c r="B31" s="1"/>
      <c r="C31" s="1"/>
      <c r="D31" s="1"/>
      <c r="E31" s="1"/>
      <c r="F31" s="1"/>
      <c r="G31" s="1"/>
      <c r="H31" s="1"/>
      <c r="I31" s="1"/>
      <c r="J31" s="1"/>
    </row>
    <row r="32" spans="2:12" ht="15">
      <c r="B32" s="1"/>
      <c r="C32" s="36" t="s">
        <v>51</v>
      </c>
      <c r="D32" s="36"/>
      <c r="E32" s="36"/>
      <c r="F32" s="36"/>
      <c r="G32" s="1"/>
      <c r="H32" s="1"/>
      <c r="I32" s="1"/>
      <c r="J32" s="36" t="s">
        <v>80</v>
      </c>
      <c r="K32" s="36"/>
      <c r="L32" s="36"/>
    </row>
    <row r="34" spans="3:9" ht="22.5" customHeight="1">
      <c r="C34" t="s">
        <v>32</v>
      </c>
      <c r="I34" t="s">
        <v>32</v>
      </c>
    </row>
    <row r="36" spans="2:5" ht="15">
      <c r="B36" s="36"/>
      <c r="C36" s="36"/>
      <c r="D36" s="36"/>
      <c r="E36" s="36"/>
    </row>
    <row r="37" spans="2:5" ht="15">
      <c r="B37" s="44"/>
      <c r="C37" s="44"/>
      <c r="D37" s="44"/>
      <c r="E37" s="44"/>
    </row>
    <row r="38" spans="2:5" ht="15">
      <c r="B38" s="1"/>
      <c r="C38" s="1"/>
      <c r="D38" s="36"/>
      <c r="E38" s="36"/>
    </row>
  </sheetData>
  <sheetProtection/>
  <mergeCells count="14">
    <mergeCell ref="J32:L32"/>
    <mergeCell ref="D38:E38"/>
    <mergeCell ref="A30:D30"/>
    <mergeCell ref="C32:F32"/>
    <mergeCell ref="B36:E36"/>
    <mergeCell ref="B37:E37"/>
    <mergeCell ref="H1:J1"/>
    <mergeCell ref="I30:J30"/>
    <mergeCell ref="C12:J12"/>
    <mergeCell ref="B14:C14"/>
    <mergeCell ref="A3:J3"/>
    <mergeCell ref="B15:C15"/>
    <mergeCell ref="B16:C16"/>
    <mergeCell ref="B17:C17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7">
      <selection activeCell="B17" sqref="B17:J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8.75390625" style="0" customWidth="1"/>
    <col min="8" max="8" width="14.625" style="0" customWidth="1"/>
    <col min="9" max="9" width="12.00390625" style="0" customWidth="1"/>
    <col min="10" max="10" width="13.00390625" style="0" customWidth="1"/>
  </cols>
  <sheetData>
    <row r="1" spans="8:10" ht="102.75" customHeight="1">
      <c r="H1" s="35" t="s">
        <v>15</v>
      </c>
      <c r="I1" s="35"/>
      <c r="J1" s="35"/>
    </row>
    <row r="2" spans="8:10" ht="12.75">
      <c r="H2" t="s">
        <v>33</v>
      </c>
      <c r="J2" t="s">
        <v>55</v>
      </c>
    </row>
    <row r="3" spans="1:10" ht="60.75" customHeight="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40.5" customHeight="1">
      <c r="A4" s="26"/>
      <c r="B4" s="28"/>
      <c r="C4" s="28"/>
      <c r="D4" s="28"/>
      <c r="E4" s="28"/>
      <c r="F4" s="28"/>
      <c r="G4" s="28"/>
      <c r="H4" s="28"/>
      <c r="I4" s="28"/>
      <c r="J4" s="28"/>
    </row>
    <row r="6" spans="2:12" ht="14.25">
      <c r="B6" s="2" t="s">
        <v>0</v>
      </c>
      <c r="C6" s="2" t="s">
        <v>1</v>
      </c>
      <c r="D6" s="2" t="s">
        <v>79</v>
      </c>
      <c r="E6" s="2"/>
      <c r="F6" s="2"/>
      <c r="G6" s="2"/>
      <c r="H6" s="2"/>
      <c r="I6" s="2"/>
      <c r="J6" s="2"/>
      <c r="K6" s="2"/>
      <c r="L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4.25">
      <c r="B8" s="2" t="s">
        <v>0</v>
      </c>
      <c r="C8" s="2" t="s">
        <v>66</v>
      </c>
      <c r="D8" s="2"/>
      <c r="E8" s="2"/>
      <c r="F8" s="2"/>
      <c r="G8" s="2"/>
      <c r="H8" s="2"/>
      <c r="I8" s="2"/>
      <c r="J8" s="2"/>
      <c r="K8" s="2"/>
    </row>
    <row r="9" spans="2:11" ht="14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4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3:11" ht="14.25">
      <c r="C11" s="2"/>
      <c r="D11" s="2"/>
      <c r="E11" s="2"/>
      <c r="F11" s="2"/>
      <c r="G11" s="2"/>
      <c r="H11" s="2"/>
      <c r="I11" s="2"/>
      <c r="J11" s="2"/>
      <c r="K11" s="2"/>
    </row>
    <row r="12" spans="3:11" ht="15">
      <c r="C12" s="39"/>
      <c r="D12" s="39"/>
      <c r="E12" s="39"/>
      <c r="F12" s="39"/>
      <c r="G12" s="39"/>
      <c r="H12" s="39"/>
      <c r="I12" s="39"/>
      <c r="J12" s="39"/>
      <c r="K12" s="2"/>
    </row>
    <row r="13" spans="3:11" ht="15">
      <c r="C13" s="27"/>
      <c r="D13" s="27"/>
      <c r="E13" s="27"/>
      <c r="F13" s="27"/>
      <c r="G13" s="27"/>
      <c r="H13" s="27"/>
      <c r="I13" s="27"/>
      <c r="J13" s="27"/>
      <c r="K13" s="2"/>
    </row>
    <row r="14" spans="2:11" ht="84">
      <c r="B14" s="40" t="s">
        <v>30</v>
      </c>
      <c r="C14" s="41"/>
      <c r="D14" s="32" t="s">
        <v>65</v>
      </c>
      <c r="E14" s="25" t="s">
        <v>35</v>
      </c>
      <c r="F14" s="21" t="s">
        <v>62</v>
      </c>
      <c r="G14" s="25" t="s">
        <v>35</v>
      </c>
      <c r="H14" s="21" t="s">
        <v>78</v>
      </c>
      <c r="I14" s="19"/>
      <c r="J14" s="31" t="s">
        <v>64</v>
      </c>
      <c r="K14" s="2"/>
    </row>
    <row r="15" spans="2:11" ht="15">
      <c r="B15" s="42"/>
      <c r="C15" s="43"/>
      <c r="D15" s="13"/>
      <c r="E15" s="14"/>
      <c r="F15" s="12"/>
      <c r="G15" s="14"/>
      <c r="H15" s="12"/>
      <c r="I15" s="12"/>
      <c r="J15" s="15"/>
      <c r="K15" s="2"/>
    </row>
    <row r="16" spans="2:11" ht="15">
      <c r="B16" s="42" t="s">
        <v>77</v>
      </c>
      <c r="C16" s="43"/>
      <c r="D16" s="13">
        <v>25249.7</v>
      </c>
      <c r="E16" s="14" t="s">
        <v>63</v>
      </c>
      <c r="F16" s="12">
        <v>318529</v>
      </c>
      <c r="G16" s="14" t="s">
        <v>3</v>
      </c>
      <c r="H16" s="12">
        <v>169688</v>
      </c>
      <c r="I16" s="12" t="s">
        <v>1</v>
      </c>
      <c r="J16" s="15">
        <f>D16/F16*H16</f>
        <v>13451.117774519746</v>
      </c>
      <c r="K16" s="2"/>
    </row>
    <row r="17" spans="2:11" ht="15">
      <c r="B17" s="42"/>
      <c r="C17" s="43"/>
      <c r="D17" s="13"/>
      <c r="E17" s="14"/>
      <c r="F17" s="12"/>
      <c r="G17" s="14"/>
      <c r="H17" s="12"/>
      <c r="I17" s="12"/>
      <c r="J17" s="15"/>
      <c r="K17" s="2"/>
    </row>
    <row r="18" spans="3:11" ht="15">
      <c r="C18" s="27"/>
      <c r="D18" s="27"/>
      <c r="E18" s="27"/>
      <c r="F18" s="27"/>
      <c r="G18" s="27"/>
      <c r="H18" s="27"/>
      <c r="I18" s="27"/>
      <c r="J18" s="27"/>
      <c r="K18" s="2"/>
    </row>
    <row r="19" spans="3:11" ht="15">
      <c r="C19" s="27"/>
      <c r="D19" s="27"/>
      <c r="E19" s="27"/>
      <c r="F19" s="27"/>
      <c r="G19" s="27"/>
      <c r="H19" s="27"/>
      <c r="I19" s="27"/>
      <c r="J19" s="27"/>
      <c r="K19" s="2"/>
    </row>
    <row r="20" spans="3:11" ht="15">
      <c r="C20" s="27"/>
      <c r="D20" s="27"/>
      <c r="E20" s="27"/>
      <c r="F20" s="27"/>
      <c r="G20" s="27"/>
      <c r="H20" s="27"/>
      <c r="I20" s="27"/>
      <c r="J20" s="27"/>
      <c r="K20" s="2"/>
    </row>
    <row r="21" spans="2:11" ht="14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5.75">
      <c r="B22" s="12"/>
      <c r="C22" s="12"/>
      <c r="D22" s="12"/>
      <c r="E22" s="12"/>
      <c r="F22" s="16" t="s">
        <v>75</v>
      </c>
      <c r="G22" s="16" t="s">
        <v>74</v>
      </c>
      <c r="H22" s="16" t="s">
        <v>76</v>
      </c>
      <c r="I22" s="6"/>
      <c r="J22" s="7"/>
      <c r="K22" s="2"/>
    </row>
    <row r="23" spans="2:11" ht="15.75">
      <c r="B23" s="16" t="s">
        <v>59</v>
      </c>
      <c r="C23" s="16"/>
      <c r="D23" s="16"/>
      <c r="E23" s="16"/>
      <c r="F23" s="17">
        <f>J15</f>
        <v>0</v>
      </c>
      <c r="G23" s="17">
        <f>J16</f>
        <v>13451.117774519746</v>
      </c>
      <c r="H23" s="17">
        <f>J17</f>
        <v>0</v>
      </c>
      <c r="I23" s="7"/>
      <c r="J23" s="7"/>
      <c r="K23" s="2"/>
    </row>
    <row r="24" spans="2:10" ht="15.75">
      <c r="B24" s="16"/>
      <c r="C24" s="16"/>
      <c r="D24" s="16"/>
      <c r="E24" s="16"/>
      <c r="F24" s="17"/>
      <c r="G24" s="17"/>
      <c r="H24" s="18"/>
      <c r="I24" s="7"/>
      <c r="J24" s="7"/>
    </row>
    <row r="25" spans="2:10" ht="15.75">
      <c r="B25" s="16" t="s">
        <v>60</v>
      </c>
      <c r="C25" s="16"/>
      <c r="D25" s="16"/>
      <c r="E25" s="16"/>
      <c r="F25" s="17">
        <f>F23/12</f>
        <v>0</v>
      </c>
      <c r="G25" s="17">
        <f>G23/12</f>
        <v>1120.9264812099789</v>
      </c>
      <c r="H25" s="17">
        <f>H23/12</f>
        <v>0</v>
      </c>
      <c r="I25" s="7"/>
      <c r="J25" s="7"/>
    </row>
    <row r="26" spans="2:10" ht="15">
      <c r="B26" s="12"/>
      <c r="C26" s="12"/>
      <c r="D26" s="12"/>
      <c r="E26" s="12"/>
      <c r="F26" s="12"/>
      <c r="G26" s="12"/>
      <c r="H26" s="12"/>
      <c r="I26" s="7"/>
      <c r="J26" s="7"/>
    </row>
    <row r="27" spans="2:10" ht="15">
      <c r="B27" s="12"/>
      <c r="C27" s="12"/>
      <c r="D27" s="12"/>
      <c r="E27" s="12"/>
      <c r="F27" s="12"/>
      <c r="G27" s="12"/>
      <c r="H27" s="12"/>
      <c r="I27" s="7"/>
      <c r="J27" s="7"/>
    </row>
    <row r="30" spans="1:10" ht="36.75" customHeight="1">
      <c r="A30" s="36" t="s">
        <v>52</v>
      </c>
      <c r="B30" s="36"/>
      <c r="C30" s="36"/>
      <c r="D30" s="36"/>
      <c r="E30" s="1"/>
      <c r="F30" s="1"/>
      <c r="G30" s="1"/>
      <c r="H30" s="1"/>
      <c r="I30" s="36" t="s">
        <v>7</v>
      </c>
      <c r="J30" s="36"/>
    </row>
    <row r="31" spans="2:10" ht="15">
      <c r="B31" s="1"/>
      <c r="C31" s="1"/>
      <c r="D31" s="1"/>
      <c r="E31" s="1"/>
      <c r="F31" s="1"/>
      <c r="G31" s="1"/>
      <c r="H31" s="1"/>
      <c r="I31" s="1"/>
      <c r="J31" s="1"/>
    </row>
    <row r="32" spans="2:12" ht="15">
      <c r="B32" s="1"/>
      <c r="C32" s="36" t="s">
        <v>51</v>
      </c>
      <c r="D32" s="36"/>
      <c r="E32" s="36"/>
      <c r="F32" s="36"/>
      <c r="G32" s="1"/>
      <c r="H32" s="1"/>
      <c r="I32" s="1"/>
      <c r="J32" s="36" t="s">
        <v>47</v>
      </c>
      <c r="K32" s="36"/>
      <c r="L32" s="36"/>
    </row>
    <row r="34" spans="3:9" ht="12.75">
      <c r="C34" t="s">
        <v>32</v>
      </c>
      <c r="I34" t="s">
        <v>32</v>
      </c>
    </row>
    <row r="35" ht="48.75" customHeight="1"/>
    <row r="36" spans="2:5" ht="15">
      <c r="B36" s="36"/>
      <c r="C36" s="36"/>
      <c r="D36" s="36"/>
      <c r="E36" s="36"/>
    </row>
    <row r="37" spans="2:5" ht="15">
      <c r="B37" s="44"/>
      <c r="C37" s="44"/>
      <c r="D37" s="44"/>
      <c r="E37" s="44"/>
    </row>
    <row r="38" spans="2:5" ht="15">
      <c r="B38" s="1"/>
      <c r="C38" s="1"/>
      <c r="D38" s="36"/>
      <c r="E38" s="36"/>
    </row>
  </sheetData>
  <sheetProtection/>
  <mergeCells count="14">
    <mergeCell ref="J32:L32"/>
    <mergeCell ref="D38:E38"/>
    <mergeCell ref="A30:D30"/>
    <mergeCell ref="C32:F32"/>
    <mergeCell ref="B36:E36"/>
    <mergeCell ref="B37:E37"/>
    <mergeCell ref="H1:J1"/>
    <mergeCell ref="I30:J30"/>
    <mergeCell ref="C12:J12"/>
    <mergeCell ref="B14:C14"/>
    <mergeCell ref="B15:C15"/>
    <mergeCell ref="B16:C16"/>
    <mergeCell ref="B17:C17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4">
      <selection activeCell="B17" sqref="B17:J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8.75390625" style="0" customWidth="1"/>
    <col min="8" max="8" width="14.625" style="0" customWidth="1"/>
    <col min="9" max="9" width="12.00390625" style="0" customWidth="1"/>
    <col min="10" max="10" width="13.00390625" style="0" customWidth="1"/>
  </cols>
  <sheetData>
    <row r="1" spans="8:10" ht="102.75" customHeight="1">
      <c r="H1" s="35" t="s">
        <v>16</v>
      </c>
      <c r="I1" s="35"/>
      <c r="J1" s="35"/>
    </row>
    <row r="2" spans="8:10" ht="12.75">
      <c r="H2" t="s">
        <v>33</v>
      </c>
      <c r="J2" t="s">
        <v>55</v>
      </c>
    </row>
    <row r="3" spans="1:10" ht="60" customHeight="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40.5" customHeight="1">
      <c r="A4" s="26"/>
      <c r="B4" s="28"/>
      <c r="C4" s="28"/>
      <c r="D4" s="28"/>
      <c r="E4" s="28"/>
      <c r="F4" s="28"/>
      <c r="G4" s="28"/>
      <c r="H4" s="28"/>
      <c r="I4" s="28"/>
      <c r="J4" s="28"/>
    </row>
    <row r="6" spans="2:12" ht="14.25">
      <c r="B6" s="2" t="s">
        <v>0</v>
      </c>
      <c r="C6" s="2" t="s">
        <v>1</v>
      </c>
      <c r="D6" s="2" t="s">
        <v>79</v>
      </c>
      <c r="E6" s="2"/>
      <c r="F6" s="2"/>
      <c r="G6" s="2"/>
      <c r="H6" s="2"/>
      <c r="I6" s="2"/>
      <c r="J6" s="2"/>
      <c r="K6" s="2"/>
      <c r="L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4.25">
      <c r="B8" s="2" t="s">
        <v>0</v>
      </c>
      <c r="C8" s="2" t="s">
        <v>66</v>
      </c>
      <c r="D8" s="2"/>
      <c r="E8" s="2"/>
      <c r="F8" s="2"/>
      <c r="G8" s="2"/>
      <c r="H8" s="2"/>
      <c r="I8" s="2"/>
      <c r="J8" s="2"/>
      <c r="K8" s="2"/>
    </row>
    <row r="9" spans="2:11" ht="14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4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3:11" ht="14.25">
      <c r="C11" s="2"/>
      <c r="D11" s="2"/>
      <c r="E11" s="2"/>
      <c r="F11" s="2"/>
      <c r="G11" s="2"/>
      <c r="H11" s="2"/>
      <c r="I11" s="2"/>
      <c r="J11" s="2"/>
      <c r="K11" s="2"/>
    </row>
    <row r="12" spans="3:11" ht="15">
      <c r="C12" s="39"/>
      <c r="D12" s="39"/>
      <c r="E12" s="39"/>
      <c r="F12" s="39"/>
      <c r="G12" s="39"/>
      <c r="H12" s="39"/>
      <c r="I12" s="39"/>
      <c r="J12" s="39"/>
      <c r="K12" s="2"/>
    </row>
    <row r="13" spans="3:11" ht="15">
      <c r="C13" s="27"/>
      <c r="D13" s="27"/>
      <c r="E13" s="27"/>
      <c r="F13" s="27"/>
      <c r="G13" s="27"/>
      <c r="H13" s="27"/>
      <c r="I13" s="27"/>
      <c r="J13" s="27"/>
      <c r="K13" s="2"/>
    </row>
    <row r="14" spans="2:11" ht="84">
      <c r="B14" s="40" t="s">
        <v>30</v>
      </c>
      <c r="C14" s="41"/>
      <c r="D14" s="32" t="s">
        <v>65</v>
      </c>
      <c r="E14" s="25" t="s">
        <v>35</v>
      </c>
      <c r="F14" s="21" t="s">
        <v>62</v>
      </c>
      <c r="G14" s="25" t="s">
        <v>35</v>
      </c>
      <c r="H14" s="21" t="s">
        <v>78</v>
      </c>
      <c r="I14" s="19"/>
      <c r="J14" s="31" t="s">
        <v>64</v>
      </c>
      <c r="K14" s="2"/>
    </row>
    <row r="15" spans="2:11" ht="15">
      <c r="B15" s="42"/>
      <c r="C15" s="43"/>
      <c r="D15" s="13"/>
      <c r="E15" s="14"/>
      <c r="F15" s="12"/>
      <c r="G15" s="14"/>
      <c r="H15" s="12"/>
      <c r="I15" s="12"/>
      <c r="J15" s="15"/>
      <c r="K15" s="2"/>
    </row>
    <row r="16" spans="2:11" ht="15">
      <c r="B16" s="42" t="s">
        <v>77</v>
      </c>
      <c r="C16" s="43"/>
      <c r="D16" s="13">
        <v>28907.9</v>
      </c>
      <c r="E16" s="14" t="s">
        <v>63</v>
      </c>
      <c r="F16" s="12">
        <v>318529</v>
      </c>
      <c r="G16" s="14" t="s">
        <v>3</v>
      </c>
      <c r="H16" s="12">
        <v>169688</v>
      </c>
      <c r="I16" s="12" t="s">
        <v>1</v>
      </c>
      <c r="J16" s="15">
        <f>D16/F16*H16</f>
        <v>15399.928217524935</v>
      </c>
      <c r="K16" s="2"/>
    </row>
    <row r="17" spans="2:11" ht="15">
      <c r="B17" s="42"/>
      <c r="C17" s="43"/>
      <c r="D17" s="13"/>
      <c r="E17" s="14"/>
      <c r="F17" s="12"/>
      <c r="G17" s="14"/>
      <c r="H17" s="12"/>
      <c r="I17" s="12"/>
      <c r="J17" s="15"/>
      <c r="K17" s="2"/>
    </row>
    <row r="18" spans="3:11" ht="15">
      <c r="C18" s="27"/>
      <c r="D18" s="27"/>
      <c r="E18" s="27"/>
      <c r="F18" s="27"/>
      <c r="G18" s="27"/>
      <c r="H18" s="27"/>
      <c r="I18" s="27"/>
      <c r="J18" s="27"/>
      <c r="K18" s="2"/>
    </row>
    <row r="19" spans="3:11" ht="15">
      <c r="C19" s="27"/>
      <c r="D19" s="27"/>
      <c r="E19" s="27"/>
      <c r="F19" s="27"/>
      <c r="G19" s="27"/>
      <c r="H19" s="27"/>
      <c r="I19" s="27"/>
      <c r="J19" s="27"/>
      <c r="K19" s="2"/>
    </row>
    <row r="20" spans="3:11" ht="15">
      <c r="C20" s="27"/>
      <c r="D20" s="27"/>
      <c r="E20" s="27"/>
      <c r="F20" s="27"/>
      <c r="G20" s="27"/>
      <c r="H20" s="27"/>
      <c r="I20" s="27"/>
      <c r="J20" s="27"/>
      <c r="K20" s="2"/>
    </row>
    <row r="21" spans="2:11" ht="14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5.75">
      <c r="B22" s="12"/>
      <c r="C22" s="12"/>
      <c r="D22" s="12"/>
      <c r="E22" s="12"/>
      <c r="F22" s="16" t="s">
        <v>75</v>
      </c>
      <c r="G22" s="16" t="s">
        <v>74</v>
      </c>
      <c r="H22" s="16" t="s">
        <v>76</v>
      </c>
      <c r="I22" s="6"/>
      <c r="J22" s="7"/>
      <c r="K22" s="2"/>
    </row>
    <row r="23" spans="2:11" ht="15.75">
      <c r="B23" s="16" t="s">
        <v>59</v>
      </c>
      <c r="C23" s="16"/>
      <c r="D23" s="16"/>
      <c r="E23" s="16"/>
      <c r="F23" s="17">
        <f>J15</f>
        <v>0</v>
      </c>
      <c r="G23" s="17">
        <f>J16</f>
        <v>15399.928217524935</v>
      </c>
      <c r="H23" s="17">
        <f>J17</f>
        <v>0</v>
      </c>
      <c r="I23" s="7"/>
      <c r="J23" s="7"/>
      <c r="K23" s="2"/>
    </row>
    <row r="24" spans="2:10" ht="15.75">
      <c r="B24" s="16"/>
      <c r="C24" s="16"/>
      <c r="D24" s="16"/>
      <c r="E24" s="16"/>
      <c r="F24" s="17"/>
      <c r="G24" s="17"/>
      <c r="H24" s="18"/>
      <c r="I24" s="7"/>
      <c r="J24" s="7"/>
    </row>
    <row r="25" spans="2:10" ht="15.75">
      <c r="B25" s="16" t="s">
        <v>60</v>
      </c>
      <c r="C25" s="16"/>
      <c r="D25" s="16"/>
      <c r="E25" s="16"/>
      <c r="F25" s="17">
        <f>F23/12</f>
        <v>0</v>
      </c>
      <c r="G25" s="17">
        <f>G23/12</f>
        <v>1283.3273514604114</v>
      </c>
      <c r="H25" s="17">
        <f>H23/12</f>
        <v>0</v>
      </c>
      <c r="I25" s="7"/>
      <c r="J25" s="7"/>
    </row>
    <row r="26" spans="2:10" ht="15">
      <c r="B26" s="12"/>
      <c r="C26" s="12"/>
      <c r="D26" s="12"/>
      <c r="E26" s="12"/>
      <c r="F26" s="12"/>
      <c r="G26" s="12"/>
      <c r="H26" s="12"/>
      <c r="I26" s="7"/>
      <c r="J26" s="7"/>
    </row>
    <row r="27" spans="2:10" ht="15">
      <c r="B27" s="12"/>
      <c r="C27" s="12"/>
      <c r="D27" s="12"/>
      <c r="E27" s="12"/>
      <c r="F27" s="12"/>
      <c r="G27" s="12"/>
      <c r="H27" s="12"/>
      <c r="I27" s="7"/>
      <c r="J27" s="7"/>
    </row>
    <row r="30" spans="1:10" ht="36.75" customHeight="1">
      <c r="A30" s="36" t="s">
        <v>52</v>
      </c>
      <c r="B30" s="36"/>
      <c r="C30" s="36"/>
      <c r="D30" s="36"/>
      <c r="E30" s="1"/>
      <c r="F30" s="1"/>
      <c r="G30" s="1"/>
      <c r="H30" s="1"/>
      <c r="I30" s="36" t="s">
        <v>7</v>
      </c>
      <c r="J30" s="36"/>
    </row>
    <row r="31" spans="2:10" ht="15">
      <c r="B31" s="1"/>
      <c r="C31" s="1"/>
      <c r="D31" s="1"/>
      <c r="E31" s="1"/>
      <c r="F31" s="1"/>
      <c r="G31" s="1"/>
      <c r="H31" s="1"/>
      <c r="I31" s="1"/>
      <c r="J31" s="1"/>
    </row>
    <row r="32" spans="2:12" ht="15">
      <c r="B32" s="1"/>
      <c r="C32" s="36" t="s">
        <v>51</v>
      </c>
      <c r="D32" s="36"/>
      <c r="E32" s="36"/>
      <c r="F32" s="36"/>
      <c r="G32" s="1"/>
      <c r="H32" s="1"/>
      <c r="I32" s="1"/>
      <c r="J32" s="36" t="s">
        <v>8</v>
      </c>
      <c r="K32" s="36"/>
      <c r="L32" s="36"/>
    </row>
    <row r="34" spans="3:9" ht="12.75">
      <c r="C34" t="s">
        <v>32</v>
      </c>
      <c r="I34" t="s">
        <v>32</v>
      </c>
    </row>
    <row r="35" ht="48.75" customHeight="1"/>
    <row r="36" spans="2:5" ht="15">
      <c r="B36" s="36"/>
      <c r="C36" s="36"/>
      <c r="D36" s="36"/>
      <c r="E36" s="36"/>
    </row>
    <row r="37" spans="2:5" ht="15">
      <c r="B37" s="44"/>
      <c r="C37" s="44"/>
      <c r="D37" s="44"/>
      <c r="E37" s="44"/>
    </row>
    <row r="38" spans="2:5" ht="15">
      <c r="B38" s="1"/>
      <c r="C38" s="1"/>
      <c r="D38" s="36"/>
      <c r="E38" s="36"/>
    </row>
  </sheetData>
  <sheetProtection/>
  <mergeCells count="14">
    <mergeCell ref="J32:L32"/>
    <mergeCell ref="D38:E38"/>
    <mergeCell ref="A30:D30"/>
    <mergeCell ref="C32:F32"/>
    <mergeCell ref="B36:E36"/>
    <mergeCell ref="B37:E37"/>
    <mergeCell ref="H1:J1"/>
    <mergeCell ref="I30:J30"/>
    <mergeCell ref="C12:J12"/>
    <mergeCell ref="B14:C14"/>
    <mergeCell ref="B15:C15"/>
    <mergeCell ref="B16:C16"/>
    <mergeCell ref="B17:C17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4">
      <selection activeCell="B17" sqref="B17:J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8.75390625" style="0" customWidth="1"/>
    <col min="8" max="8" width="14.625" style="0" customWidth="1"/>
    <col min="9" max="9" width="12.00390625" style="0" customWidth="1"/>
    <col min="10" max="10" width="13.00390625" style="0" customWidth="1"/>
  </cols>
  <sheetData>
    <row r="1" spans="8:10" ht="102.75" customHeight="1">
      <c r="H1" s="35" t="s">
        <v>17</v>
      </c>
      <c r="I1" s="35"/>
      <c r="J1" s="35"/>
    </row>
    <row r="2" spans="8:10" ht="12.75">
      <c r="H2" t="s">
        <v>33</v>
      </c>
      <c r="J2" t="s">
        <v>55</v>
      </c>
    </row>
    <row r="3" spans="1:10" ht="60" customHeight="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40.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6" spans="2:12" ht="14.25">
      <c r="B6" s="2" t="s">
        <v>0</v>
      </c>
      <c r="C6" s="2" t="s">
        <v>1</v>
      </c>
      <c r="D6" s="2" t="s">
        <v>79</v>
      </c>
      <c r="E6" s="2"/>
      <c r="F6" s="2"/>
      <c r="G6" s="2"/>
      <c r="H6" s="2"/>
      <c r="I6" s="2"/>
      <c r="J6" s="2"/>
      <c r="K6" s="2"/>
      <c r="L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4.25">
      <c r="B8" s="2" t="s">
        <v>0</v>
      </c>
      <c r="C8" s="2" t="s">
        <v>66</v>
      </c>
      <c r="D8" s="2"/>
      <c r="E8" s="2"/>
      <c r="F8" s="2"/>
      <c r="G8" s="2"/>
      <c r="H8" s="2"/>
      <c r="I8" s="2"/>
      <c r="J8" s="2"/>
      <c r="K8" s="2"/>
    </row>
    <row r="9" spans="2:11" ht="14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4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3:11" ht="14.25">
      <c r="C11" s="2"/>
      <c r="D11" s="2"/>
      <c r="E11" s="2"/>
      <c r="F11" s="2"/>
      <c r="G11" s="2"/>
      <c r="H11" s="2"/>
      <c r="I11" s="2"/>
      <c r="J11" s="2"/>
      <c r="K11" s="2"/>
    </row>
    <row r="12" spans="3:11" ht="15">
      <c r="C12" s="39"/>
      <c r="D12" s="39"/>
      <c r="E12" s="39"/>
      <c r="F12" s="39"/>
      <c r="G12" s="39"/>
      <c r="H12" s="39"/>
      <c r="I12" s="39"/>
      <c r="J12" s="39"/>
      <c r="K12" s="2"/>
    </row>
    <row r="13" spans="3:11" ht="15">
      <c r="C13" s="27"/>
      <c r="D13" s="27"/>
      <c r="E13" s="27"/>
      <c r="F13" s="27"/>
      <c r="G13" s="27"/>
      <c r="H13" s="27"/>
      <c r="I13" s="27"/>
      <c r="J13" s="27"/>
      <c r="K13" s="2"/>
    </row>
    <row r="14" spans="2:11" ht="84">
      <c r="B14" s="40" t="s">
        <v>30</v>
      </c>
      <c r="C14" s="41"/>
      <c r="D14" s="32" t="s">
        <v>65</v>
      </c>
      <c r="E14" s="25" t="s">
        <v>35</v>
      </c>
      <c r="F14" s="21" t="s">
        <v>62</v>
      </c>
      <c r="G14" s="25" t="s">
        <v>35</v>
      </c>
      <c r="H14" s="21" t="s">
        <v>78</v>
      </c>
      <c r="I14" s="19"/>
      <c r="J14" s="31" t="s">
        <v>64</v>
      </c>
      <c r="K14" s="2"/>
    </row>
    <row r="15" spans="2:11" ht="15">
      <c r="B15" s="42"/>
      <c r="C15" s="43"/>
      <c r="D15" s="13"/>
      <c r="E15" s="14"/>
      <c r="F15" s="12"/>
      <c r="G15" s="14"/>
      <c r="H15" s="12"/>
      <c r="I15" s="12"/>
      <c r="J15" s="15"/>
      <c r="K15" s="2"/>
    </row>
    <row r="16" spans="2:11" ht="15">
      <c r="B16" s="42" t="s">
        <v>77</v>
      </c>
      <c r="C16" s="43"/>
      <c r="D16" s="13">
        <v>26264.6</v>
      </c>
      <c r="E16" s="14" t="s">
        <v>63</v>
      </c>
      <c r="F16" s="12">
        <v>318529</v>
      </c>
      <c r="G16" s="14" t="s">
        <v>3</v>
      </c>
      <c r="H16" s="12">
        <v>169688</v>
      </c>
      <c r="I16" s="12" t="s">
        <v>1</v>
      </c>
      <c r="J16" s="15">
        <f>D16/F16*H16</f>
        <v>13991.7792251255</v>
      </c>
      <c r="K16" s="2"/>
    </row>
    <row r="17" spans="2:11" ht="15">
      <c r="B17" s="42"/>
      <c r="C17" s="43"/>
      <c r="D17" s="13"/>
      <c r="E17" s="14"/>
      <c r="F17" s="12"/>
      <c r="G17" s="14"/>
      <c r="H17" s="12"/>
      <c r="I17" s="12"/>
      <c r="J17" s="15"/>
      <c r="K17" s="2"/>
    </row>
    <row r="18" spans="3:11" ht="15">
      <c r="C18" s="27"/>
      <c r="D18" s="27"/>
      <c r="E18" s="27"/>
      <c r="F18" s="27"/>
      <c r="G18" s="27"/>
      <c r="H18" s="27"/>
      <c r="I18" s="27"/>
      <c r="J18" s="27"/>
      <c r="K18" s="2"/>
    </row>
    <row r="19" spans="3:11" ht="15">
      <c r="C19" s="27"/>
      <c r="D19" s="27"/>
      <c r="E19" s="27"/>
      <c r="F19" s="27"/>
      <c r="G19" s="27"/>
      <c r="H19" s="27"/>
      <c r="I19" s="27"/>
      <c r="J19" s="27"/>
      <c r="K19" s="2"/>
    </row>
    <row r="20" spans="3:11" ht="15">
      <c r="C20" s="27"/>
      <c r="D20" s="27"/>
      <c r="E20" s="27"/>
      <c r="F20" s="27"/>
      <c r="G20" s="27"/>
      <c r="H20" s="27"/>
      <c r="I20" s="27"/>
      <c r="J20" s="27"/>
      <c r="K20" s="2"/>
    </row>
    <row r="21" spans="2:11" ht="14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5.75">
      <c r="B22" s="12"/>
      <c r="C22" s="12"/>
      <c r="D22" s="12"/>
      <c r="E22" s="12"/>
      <c r="F22" s="16" t="s">
        <v>75</v>
      </c>
      <c r="G22" s="16" t="s">
        <v>74</v>
      </c>
      <c r="H22" s="16" t="s">
        <v>76</v>
      </c>
      <c r="I22" s="6"/>
      <c r="J22" s="7"/>
      <c r="K22" s="2"/>
    </row>
    <row r="23" spans="2:11" ht="15.75">
      <c r="B23" s="16" t="s">
        <v>59</v>
      </c>
      <c r="C23" s="16"/>
      <c r="D23" s="16"/>
      <c r="E23" s="16"/>
      <c r="F23" s="17">
        <f>J15</f>
        <v>0</v>
      </c>
      <c r="G23" s="17">
        <f>J16</f>
        <v>13991.7792251255</v>
      </c>
      <c r="H23" s="17">
        <f>J17</f>
        <v>0</v>
      </c>
      <c r="I23" s="7"/>
      <c r="J23" s="7"/>
      <c r="K23" s="2"/>
    </row>
    <row r="24" spans="2:10" ht="15.75">
      <c r="B24" s="16"/>
      <c r="C24" s="16"/>
      <c r="D24" s="16"/>
      <c r="E24" s="16"/>
      <c r="F24" s="17"/>
      <c r="G24" s="17"/>
      <c r="H24" s="18"/>
      <c r="I24" s="7"/>
      <c r="J24" s="7"/>
    </row>
    <row r="25" spans="2:10" ht="15.75">
      <c r="B25" s="16" t="s">
        <v>60</v>
      </c>
      <c r="C25" s="16"/>
      <c r="D25" s="16"/>
      <c r="E25" s="16"/>
      <c r="F25" s="17">
        <f>F23/12</f>
        <v>0</v>
      </c>
      <c r="G25" s="17">
        <f>G23/12</f>
        <v>1165.9816020937917</v>
      </c>
      <c r="H25" s="17">
        <f>H23/12</f>
        <v>0</v>
      </c>
      <c r="I25" s="7"/>
      <c r="J25" s="7"/>
    </row>
    <row r="26" spans="2:10" ht="15">
      <c r="B26" s="12"/>
      <c r="C26" s="12"/>
      <c r="D26" s="12"/>
      <c r="E26" s="12"/>
      <c r="F26" s="12"/>
      <c r="G26" s="12"/>
      <c r="H26" s="12"/>
      <c r="I26" s="7"/>
      <c r="J26" s="7"/>
    </row>
    <row r="27" spans="2:10" ht="15">
      <c r="B27" s="12"/>
      <c r="C27" s="12"/>
      <c r="D27" s="12"/>
      <c r="E27" s="12"/>
      <c r="F27" s="12"/>
      <c r="G27" s="12"/>
      <c r="H27" s="12"/>
      <c r="I27" s="7"/>
      <c r="J27" s="7"/>
    </row>
    <row r="30" spans="1:12" ht="36.75" customHeight="1">
      <c r="A30" s="36" t="s">
        <v>52</v>
      </c>
      <c r="B30" s="36"/>
      <c r="C30" s="36"/>
      <c r="D30" s="36"/>
      <c r="E30" s="1"/>
      <c r="F30" s="1"/>
      <c r="G30" s="1"/>
      <c r="H30" s="1"/>
      <c r="I30" s="36" t="s">
        <v>49</v>
      </c>
      <c r="J30" s="36"/>
      <c r="K30" s="36"/>
      <c r="L30" s="1"/>
    </row>
    <row r="31" spans="2:1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5">
      <c r="B32" s="1"/>
      <c r="C32" s="36" t="s">
        <v>51</v>
      </c>
      <c r="D32" s="36"/>
      <c r="E32" s="36"/>
      <c r="F32" s="36"/>
      <c r="G32" s="1"/>
      <c r="H32" s="1"/>
      <c r="I32" s="1"/>
      <c r="J32" s="1"/>
      <c r="K32" s="36" t="s">
        <v>50</v>
      </c>
      <c r="L32" s="36"/>
    </row>
    <row r="34" spans="3:9" ht="12.75">
      <c r="C34" t="s">
        <v>32</v>
      </c>
      <c r="I34" t="s">
        <v>32</v>
      </c>
    </row>
    <row r="35" ht="48.75" customHeight="1"/>
    <row r="36" spans="2:5" ht="15">
      <c r="B36" s="36"/>
      <c r="C36" s="36"/>
      <c r="D36" s="36"/>
      <c r="E36" s="36"/>
    </row>
    <row r="37" spans="2:5" ht="15">
      <c r="B37" s="44"/>
      <c r="C37" s="44"/>
      <c r="D37" s="44"/>
      <c r="E37" s="44"/>
    </row>
    <row r="38" spans="2:5" ht="15">
      <c r="B38" s="1"/>
      <c r="C38" s="1"/>
      <c r="D38" s="36"/>
      <c r="E38" s="36"/>
    </row>
  </sheetData>
  <sheetProtection/>
  <mergeCells count="14">
    <mergeCell ref="I30:K30"/>
    <mergeCell ref="K32:L32"/>
    <mergeCell ref="D38:E38"/>
    <mergeCell ref="A30:D30"/>
    <mergeCell ref="C32:F32"/>
    <mergeCell ref="B36:E36"/>
    <mergeCell ref="B37:E37"/>
    <mergeCell ref="B17:C17"/>
    <mergeCell ref="H1:J1"/>
    <mergeCell ref="C12:J12"/>
    <mergeCell ref="B14:C14"/>
    <mergeCell ref="A3:J3"/>
    <mergeCell ref="B15:C15"/>
    <mergeCell ref="B16:C16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7">
      <selection activeCell="B17" sqref="B17:J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8.75390625" style="0" customWidth="1"/>
    <col min="8" max="8" width="14.625" style="0" customWidth="1"/>
    <col min="9" max="9" width="12.00390625" style="0" customWidth="1"/>
    <col min="10" max="10" width="13.00390625" style="0" customWidth="1"/>
  </cols>
  <sheetData>
    <row r="1" spans="8:10" ht="102.75" customHeight="1">
      <c r="H1" s="35" t="s">
        <v>18</v>
      </c>
      <c r="I1" s="35"/>
      <c r="J1" s="35"/>
    </row>
    <row r="2" spans="8:10" ht="12.75">
      <c r="H2" t="s">
        <v>33</v>
      </c>
      <c r="J2" t="s">
        <v>55</v>
      </c>
    </row>
    <row r="3" spans="1:10" ht="63" customHeight="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40.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6" spans="2:12" ht="14.25">
      <c r="B6" s="2" t="s">
        <v>0</v>
      </c>
      <c r="C6" s="2" t="s">
        <v>1</v>
      </c>
      <c r="D6" s="2" t="s">
        <v>79</v>
      </c>
      <c r="E6" s="2"/>
      <c r="F6" s="2"/>
      <c r="G6" s="2"/>
      <c r="H6" s="2"/>
      <c r="I6" s="2"/>
      <c r="J6" s="2"/>
      <c r="K6" s="2"/>
      <c r="L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4.25">
      <c r="B8" s="2" t="s">
        <v>0</v>
      </c>
      <c r="C8" s="2" t="s">
        <v>66</v>
      </c>
      <c r="D8" s="2"/>
      <c r="E8" s="2"/>
      <c r="F8" s="2"/>
      <c r="G8" s="2"/>
      <c r="H8" s="2"/>
      <c r="I8" s="2"/>
      <c r="J8" s="2"/>
      <c r="K8" s="2"/>
    </row>
    <row r="9" spans="2:11" ht="14.2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4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3:11" ht="14.25">
      <c r="C11" s="2"/>
      <c r="D11" s="2"/>
      <c r="E11" s="2"/>
      <c r="F11" s="2"/>
      <c r="G11" s="2"/>
      <c r="H11" s="2"/>
      <c r="I11" s="2"/>
      <c r="J11" s="2"/>
      <c r="K11" s="2"/>
    </row>
    <row r="12" spans="3:11" ht="15">
      <c r="C12" s="39"/>
      <c r="D12" s="39"/>
      <c r="E12" s="39"/>
      <c r="F12" s="39"/>
      <c r="G12" s="39"/>
      <c r="H12" s="39"/>
      <c r="I12" s="39"/>
      <c r="J12" s="39"/>
      <c r="K12" s="2"/>
    </row>
    <row r="13" spans="3:11" ht="15">
      <c r="C13" s="27"/>
      <c r="D13" s="27"/>
      <c r="E13" s="27"/>
      <c r="F13" s="27"/>
      <c r="G13" s="27"/>
      <c r="H13" s="27"/>
      <c r="I13" s="27"/>
      <c r="J13" s="27"/>
      <c r="K13" s="2"/>
    </row>
    <row r="14" spans="2:11" ht="84">
      <c r="B14" s="40" t="s">
        <v>30</v>
      </c>
      <c r="C14" s="41"/>
      <c r="D14" s="32" t="s">
        <v>65</v>
      </c>
      <c r="E14" s="25" t="s">
        <v>35</v>
      </c>
      <c r="F14" s="21" t="s">
        <v>62</v>
      </c>
      <c r="G14" s="25" t="s">
        <v>35</v>
      </c>
      <c r="H14" s="21" t="s">
        <v>78</v>
      </c>
      <c r="I14" s="19"/>
      <c r="J14" s="31" t="s">
        <v>64</v>
      </c>
      <c r="K14" s="2"/>
    </row>
    <row r="15" spans="2:11" ht="15">
      <c r="B15" s="42"/>
      <c r="C15" s="43"/>
      <c r="D15" s="13"/>
      <c r="E15" s="14"/>
      <c r="F15" s="12"/>
      <c r="G15" s="14"/>
      <c r="H15" s="12"/>
      <c r="I15" s="12"/>
      <c r="J15" s="15"/>
      <c r="K15" s="2"/>
    </row>
    <row r="16" spans="2:11" ht="15">
      <c r="B16" s="42" t="s">
        <v>77</v>
      </c>
      <c r="C16" s="43"/>
      <c r="D16" s="13">
        <v>19445.8</v>
      </c>
      <c r="E16" s="14" t="s">
        <v>63</v>
      </c>
      <c r="F16" s="12">
        <v>318529</v>
      </c>
      <c r="G16" s="14" t="s">
        <v>3</v>
      </c>
      <c r="H16" s="12">
        <v>169688</v>
      </c>
      <c r="I16" s="12" t="s">
        <v>1</v>
      </c>
      <c r="J16" s="15">
        <f>D16/F16*H16</f>
        <v>10359.241734347579</v>
      </c>
      <c r="K16" s="2"/>
    </row>
    <row r="17" spans="2:11" ht="15">
      <c r="B17" s="42"/>
      <c r="C17" s="43"/>
      <c r="D17" s="13"/>
      <c r="E17" s="14"/>
      <c r="F17" s="12"/>
      <c r="G17" s="14"/>
      <c r="H17" s="12"/>
      <c r="I17" s="12"/>
      <c r="J17" s="15"/>
      <c r="K17" s="2"/>
    </row>
    <row r="18" spans="3:11" ht="15">
      <c r="C18" s="27"/>
      <c r="D18" s="27"/>
      <c r="E18" s="27"/>
      <c r="F18" s="27"/>
      <c r="G18" s="27"/>
      <c r="H18" s="27"/>
      <c r="I18" s="27"/>
      <c r="J18" s="27"/>
      <c r="K18" s="2"/>
    </row>
    <row r="19" spans="3:11" ht="15">
      <c r="C19" s="27"/>
      <c r="D19" s="27"/>
      <c r="E19" s="27"/>
      <c r="F19" s="27"/>
      <c r="G19" s="27"/>
      <c r="H19" s="27"/>
      <c r="I19" s="27"/>
      <c r="J19" s="27"/>
      <c r="K19" s="2"/>
    </row>
    <row r="20" spans="3:11" ht="15">
      <c r="C20" s="27"/>
      <c r="D20" s="27"/>
      <c r="E20" s="27"/>
      <c r="F20" s="27"/>
      <c r="G20" s="27"/>
      <c r="H20" s="27"/>
      <c r="I20" s="27"/>
      <c r="J20" s="27"/>
      <c r="K20" s="2"/>
    </row>
    <row r="21" spans="2:11" ht="14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5.75">
      <c r="B22" s="12"/>
      <c r="C22" s="12"/>
      <c r="D22" s="12"/>
      <c r="E22" s="12"/>
      <c r="F22" s="16" t="s">
        <v>75</v>
      </c>
      <c r="G22" s="16" t="s">
        <v>74</v>
      </c>
      <c r="H22" s="16" t="s">
        <v>76</v>
      </c>
      <c r="I22" s="6"/>
      <c r="J22" s="7"/>
      <c r="K22" s="2"/>
    </row>
    <row r="23" spans="2:11" ht="15.75">
      <c r="B23" s="16" t="s">
        <v>59</v>
      </c>
      <c r="C23" s="16"/>
      <c r="D23" s="16"/>
      <c r="E23" s="16"/>
      <c r="F23" s="17">
        <f>J15</f>
        <v>0</v>
      </c>
      <c r="G23" s="17">
        <f>J16</f>
        <v>10359.241734347579</v>
      </c>
      <c r="H23" s="17">
        <f>J17</f>
        <v>0</v>
      </c>
      <c r="I23" s="7"/>
      <c r="J23" s="7"/>
      <c r="K23" s="2"/>
    </row>
    <row r="24" spans="2:10" ht="15.75">
      <c r="B24" s="16"/>
      <c r="C24" s="16"/>
      <c r="D24" s="16"/>
      <c r="E24" s="16"/>
      <c r="F24" s="17"/>
      <c r="G24" s="17"/>
      <c r="H24" s="18"/>
      <c r="I24" s="7"/>
      <c r="J24" s="7"/>
    </row>
    <row r="25" spans="2:10" ht="15.75">
      <c r="B25" s="16" t="s">
        <v>60</v>
      </c>
      <c r="C25" s="16"/>
      <c r="D25" s="16"/>
      <c r="E25" s="16"/>
      <c r="F25" s="17">
        <f>F23/12</f>
        <v>0</v>
      </c>
      <c r="G25" s="17">
        <f>G23/12</f>
        <v>863.2701445289649</v>
      </c>
      <c r="H25" s="17">
        <f>H23/12</f>
        <v>0</v>
      </c>
      <c r="I25" s="7"/>
      <c r="J25" s="7"/>
    </row>
    <row r="26" spans="2:10" ht="15">
      <c r="B26" s="12"/>
      <c r="C26" s="12"/>
      <c r="D26" s="12"/>
      <c r="E26" s="12"/>
      <c r="F26" s="12"/>
      <c r="G26" s="12"/>
      <c r="H26" s="12"/>
      <c r="I26" s="7"/>
      <c r="J26" s="7"/>
    </row>
    <row r="27" spans="2:10" ht="15">
      <c r="B27" s="12"/>
      <c r="C27" s="12"/>
      <c r="D27" s="12"/>
      <c r="E27" s="12"/>
      <c r="F27" s="12"/>
      <c r="G27" s="12"/>
      <c r="H27" s="12"/>
      <c r="I27" s="7"/>
      <c r="J27" s="7"/>
    </row>
    <row r="30" spans="1:10" ht="36.75" customHeight="1">
      <c r="A30" s="36" t="s">
        <v>52</v>
      </c>
      <c r="B30" s="36"/>
      <c r="C30" s="36"/>
      <c r="D30" s="36"/>
      <c r="E30" s="1"/>
      <c r="F30" s="1"/>
      <c r="G30" s="1"/>
      <c r="H30" s="1"/>
      <c r="I30" s="36" t="s">
        <v>7</v>
      </c>
      <c r="J30" s="36"/>
    </row>
    <row r="31" spans="2:10" ht="15">
      <c r="B31" s="1"/>
      <c r="C31" s="1"/>
      <c r="D31" s="1"/>
      <c r="E31" s="1"/>
      <c r="F31" s="1"/>
      <c r="G31" s="1"/>
      <c r="H31" s="1"/>
      <c r="I31" s="1"/>
      <c r="J31" s="1"/>
    </row>
    <row r="32" spans="2:12" ht="15">
      <c r="B32" s="1"/>
      <c r="C32" s="36" t="s">
        <v>51</v>
      </c>
      <c r="D32" s="36"/>
      <c r="E32" s="36"/>
      <c r="F32" s="36"/>
      <c r="G32" s="1"/>
      <c r="H32" s="1"/>
      <c r="I32" s="1"/>
      <c r="J32" s="36" t="s">
        <v>37</v>
      </c>
      <c r="K32" s="36"/>
      <c r="L32" s="36"/>
    </row>
    <row r="34" spans="3:9" ht="12.75">
      <c r="C34" t="s">
        <v>32</v>
      </c>
      <c r="I34" t="s">
        <v>32</v>
      </c>
    </row>
    <row r="35" ht="48.75" customHeight="1"/>
    <row r="36" spans="2:5" ht="15">
      <c r="B36" s="36"/>
      <c r="C36" s="36"/>
      <c r="D36" s="36"/>
      <c r="E36" s="36"/>
    </row>
    <row r="37" spans="2:5" ht="15">
      <c r="B37" s="44"/>
      <c r="C37" s="44"/>
      <c r="D37" s="44"/>
      <c r="E37" s="44"/>
    </row>
    <row r="38" spans="2:5" ht="15">
      <c r="B38" s="1"/>
      <c r="C38" s="1"/>
      <c r="D38" s="36"/>
      <c r="E38" s="36"/>
    </row>
  </sheetData>
  <sheetProtection/>
  <mergeCells count="14">
    <mergeCell ref="J32:L32"/>
    <mergeCell ref="D38:E38"/>
    <mergeCell ref="A30:D30"/>
    <mergeCell ref="C32:F32"/>
    <mergeCell ref="B36:E36"/>
    <mergeCell ref="B37:E37"/>
    <mergeCell ref="H1:J1"/>
    <mergeCell ref="I30:J30"/>
    <mergeCell ref="C12:J12"/>
    <mergeCell ref="B14:C14"/>
    <mergeCell ref="A3:J3"/>
    <mergeCell ref="B15:C15"/>
    <mergeCell ref="B16:C16"/>
    <mergeCell ref="B17:C17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user</cp:lastModifiedBy>
  <cp:lastPrinted>2014-04-15T09:27:36Z</cp:lastPrinted>
  <dcterms:created xsi:type="dcterms:W3CDTF">2006-12-22T07:29:56Z</dcterms:created>
  <dcterms:modified xsi:type="dcterms:W3CDTF">2014-11-10T09:52:15Z</dcterms:modified>
  <cp:category/>
  <cp:version/>
  <cp:contentType/>
  <cp:contentStatus/>
</cp:coreProperties>
</file>